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ba7\OneDrive\Dokumente\Volleyball\Verbandsspielwart\Corona\"/>
    </mc:Choice>
  </mc:AlternateContent>
  <xr:revisionPtr revIDLastSave="0" documentId="13_ncr:1_{E09ED271-70E9-4D76-A6FA-29B629F08E7A}" xr6:coauthVersionLast="45" xr6:coauthVersionMax="45" xr10:uidLastSave="{00000000-0000-0000-0000-000000000000}"/>
  <bookViews>
    <workbookView xWindow="-120" yWindow="-120" windowWidth="20730" windowHeight="11280" xr2:uid="{00000000-000D-0000-FFFF-FFFF00000000}"/>
  </bookViews>
  <sheets>
    <sheet name="Legende" sheetId="11" r:id="rId1"/>
    <sheet name="Männer BeL" sheetId="7" r:id="rId2"/>
    <sheet name="Männer LL" sheetId="6" r:id="rId3"/>
    <sheet name="Männer VL" sheetId="5" r:id="rId4"/>
    <sheet name="Männer OL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4" l="1"/>
  <c r="N2" i="4"/>
  <c r="N40" i="6"/>
  <c r="N36" i="6"/>
  <c r="N35" i="6"/>
  <c r="N23" i="7"/>
  <c r="N21" i="7"/>
</calcChain>
</file>

<file path=xl/sharedStrings.xml><?xml version="1.0" encoding="utf-8"?>
<sst xmlns="http://schemas.openxmlformats.org/spreadsheetml/2006/main" count="785" uniqueCount="299">
  <si>
    <t>Team</t>
  </si>
  <si>
    <t>Staffel</t>
  </si>
  <si>
    <t>Mannschaftsart</t>
  </si>
  <si>
    <t>Platz</t>
  </si>
  <si>
    <t>Spiele</t>
  </si>
  <si>
    <t>Plusbälle</t>
  </si>
  <si>
    <t>Minusbälle</t>
  </si>
  <si>
    <t>Plussätze.</t>
  </si>
  <si>
    <t>Minussätze</t>
  </si>
  <si>
    <t>Punkte</t>
  </si>
  <si>
    <t>VV Humann Essen IV</t>
  </si>
  <si>
    <t>Verbandsliga 3 Männer</t>
  </si>
  <si>
    <t>Männer</t>
  </si>
  <si>
    <t>SVE Bochum-Grumme</t>
  </si>
  <si>
    <t>TVG Holsterhausen</t>
  </si>
  <si>
    <t>TuB Bocholt II</t>
  </si>
  <si>
    <t>TSC Eintracht Dortmund</t>
  </si>
  <si>
    <t>WVV-Auswahl m</t>
  </si>
  <si>
    <t>TuS Saxonia Münster</t>
  </si>
  <si>
    <t>VV Humann Essen V</t>
  </si>
  <si>
    <t>TV Mesum</t>
  </si>
  <si>
    <t>SV Blau-Weiß Aasee II</t>
  </si>
  <si>
    <t>USC Münster</t>
  </si>
  <si>
    <t>SC Halle</t>
  </si>
  <si>
    <t>SV Blau-Weiß Aasee III</t>
  </si>
  <si>
    <t>SV Blau-Weiß Aasee IV</t>
  </si>
  <si>
    <t>TV Emsdetten</t>
  </si>
  <si>
    <t>Gütersloher TV</t>
  </si>
  <si>
    <t>TV Jahn Rheine</t>
  </si>
  <si>
    <t>Landesliga 6 Männer</t>
  </si>
  <si>
    <t>TV Westfalia 07 Epe</t>
  </si>
  <si>
    <t>SG Everswinkel-Sendenhorst</t>
  </si>
  <si>
    <t>SG Volleys Marl</t>
  </si>
  <si>
    <t>VC Reken</t>
  </si>
  <si>
    <t>TuS Saxonia Münster II</t>
  </si>
  <si>
    <t>TSC Gievenbeck III</t>
  </si>
  <si>
    <t>TSC Gievenbeck II</t>
  </si>
  <si>
    <t>TV Pivitsheide</t>
  </si>
  <si>
    <t>Verbandsliga 4 Männer</t>
  </si>
  <si>
    <t>SuS Oberaden</t>
  </si>
  <si>
    <t>Lüner SV</t>
  </si>
  <si>
    <t>DJK Delbrück II</t>
  </si>
  <si>
    <t>VBC 69 Paderborn II</t>
  </si>
  <si>
    <t>Königsborner SV</t>
  </si>
  <si>
    <t>Telekom Post SV Bielefeld III</t>
  </si>
  <si>
    <t>Soester TV</t>
  </si>
  <si>
    <t>SG Levern-Rahden</t>
  </si>
  <si>
    <t>1. VC Minden</t>
  </si>
  <si>
    <t>FCJ Köln II</t>
  </si>
  <si>
    <t>TSV Bayer 04 Leverkusen</t>
  </si>
  <si>
    <t>RC Sorpesee</t>
  </si>
  <si>
    <t>SG Suderwich</t>
  </si>
  <si>
    <t>TV Mesum II</t>
  </si>
  <si>
    <t>SG Langenfeld</t>
  </si>
  <si>
    <t>Oberliga 1 Männer</t>
  </si>
  <si>
    <t>TSV Germania Windeck</t>
  </si>
  <si>
    <t>SSF Fortuna Bonn</t>
  </si>
  <si>
    <t>Moerser SC II</t>
  </si>
  <si>
    <t>PTSV Aachen III</t>
  </si>
  <si>
    <t>VC 99 Ratheim</t>
  </si>
  <si>
    <t>SolingenVolleys II</t>
  </si>
  <si>
    <t>Verberger TV</t>
  </si>
  <si>
    <t>SV Bayer Wuppertal</t>
  </si>
  <si>
    <t>KT 43 Köln</t>
  </si>
  <si>
    <t>TSV Bayer Dormagen</t>
  </si>
  <si>
    <t>Oberliga 2 Männer</t>
  </si>
  <si>
    <t>TV Hörde II</t>
  </si>
  <si>
    <t>VV Humann Essen III</t>
  </si>
  <si>
    <t>FC Augustdorf</t>
  </si>
  <si>
    <t>VBC 69 Paderborn</t>
  </si>
  <si>
    <t>Hammer SportClub</t>
  </si>
  <si>
    <t>Telekom Post SV Bielefeld II</t>
  </si>
  <si>
    <t>VfL Telstar Bochum</t>
  </si>
  <si>
    <t>TV Gescher</t>
  </si>
  <si>
    <t>Raesfelder VG</t>
  </si>
  <si>
    <t>SG Coesfeld 06 II</t>
  </si>
  <si>
    <t>Hildener AT</t>
  </si>
  <si>
    <t>TB Osterfeld</t>
  </si>
  <si>
    <t>TuS 08 Lintorf</t>
  </si>
  <si>
    <t>SG Duisburg FSD/RTV</t>
  </si>
  <si>
    <t>Verbandsliga 2 Männer</t>
  </si>
  <si>
    <t>Würselener SV</t>
  </si>
  <si>
    <t>Osterather TV</t>
  </si>
  <si>
    <t>Kevelaerer SV</t>
  </si>
  <si>
    <t>SV Bedburg-Hau</t>
  </si>
  <si>
    <t>AVC 93 Köln</t>
  </si>
  <si>
    <t>ART Düsseldorf II</t>
  </si>
  <si>
    <t>SV Neptun Aachen</t>
  </si>
  <si>
    <t>Dürener TV III</t>
  </si>
  <si>
    <t>TV Voerde</t>
  </si>
  <si>
    <t>TSV Solingen Aufderhöhe</t>
  </si>
  <si>
    <t>Werdener TB</t>
  </si>
  <si>
    <t>TuS 08 Lintorf II</t>
  </si>
  <si>
    <t>MTG Horst</t>
  </si>
  <si>
    <t>Landesliga 3 Männer</t>
  </si>
  <si>
    <t>SG Kempen-Wachtendonk</t>
  </si>
  <si>
    <t>TV Voerde II</t>
  </si>
  <si>
    <t>SG Bottrop/Tbd. Osterfeld</t>
  </si>
  <si>
    <t>MTG Horst II</t>
  </si>
  <si>
    <t>Moerser SC III</t>
  </si>
  <si>
    <t>Holzheimer SG</t>
  </si>
  <si>
    <t>Landesliga 4 Männer</t>
  </si>
  <si>
    <t>DJK Tusa 06 Düsseldorf</t>
  </si>
  <si>
    <t>ART Düsseldorf III</t>
  </si>
  <si>
    <t>TV Mülfort-Bell</t>
  </si>
  <si>
    <t>TSG Benrath</t>
  </si>
  <si>
    <t>MTV Krefeld</t>
  </si>
  <si>
    <t>VSC 88 Grevenbroich</t>
  </si>
  <si>
    <t>Haaner TV</t>
  </si>
  <si>
    <t>Erkelenzer VV</t>
  </si>
  <si>
    <t>SV Neptun Aachen II</t>
  </si>
  <si>
    <t>RWR Volleys Bonn</t>
  </si>
  <si>
    <t>DJK Rheinkraft Neuss</t>
  </si>
  <si>
    <t>OTSV Pr. Oldendorf</t>
  </si>
  <si>
    <t>Meckenheimer SV</t>
  </si>
  <si>
    <t>Verbandsliga 1 Männer</t>
  </si>
  <si>
    <t>TVA Hürth Volleyball III</t>
  </si>
  <si>
    <t>SG SSF Bonn Vorgebirge</t>
  </si>
  <si>
    <t>SV Wipperfürth</t>
  </si>
  <si>
    <t>CVJM Siegen</t>
  </si>
  <si>
    <t>TV F.A. Dresselndorf</t>
  </si>
  <si>
    <t>RSV Much &amp; Buisdorf II</t>
  </si>
  <si>
    <t>SG Stotzheim Brühl</t>
  </si>
  <si>
    <t>1. FC Spich</t>
  </si>
  <si>
    <t>TuS Meinerzhagen</t>
  </si>
  <si>
    <t>TC Gelsenkirchen</t>
  </si>
  <si>
    <t>TB Höntrop</t>
  </si>
  <si>
    <t>DJK Tusa 06 Düsseldorf II</t>
  </si>
  <si>
    <t>SV Bayer Wuppertal II</t>
  </si>
  <si>
    <t>SV Bayer Wuppertal III</t>
  </si>
  <si>
    <t>SolingenVolleys III</t>
  </si>
  <si>
    <t>1. VBC Goch</t>
  </si>
  <si>
    <t>SG Kaarst</t>
  </si>
  <si>
    <t>ASV Wuppertal</t>
  </si>
  <si>
    <t>TV Heiligenhaus</t>
  </si>
  <si>
    <t>VV Humann Essen VI</t>
  </si>
  <si>
    <t>Bezirksliga 5 Männer</t>
  </si>
  <si>
    <t>Tusa Kray</t>
  </si>
  <si>
    <t>TuS 84/10 Essen</t>
  </si>
  <si>
    <t>VV Humann Essen VII</t>
  </si>
  <si>
    <t>Werdener TB II</t>
  </si>
  <si>
    <t>MTG Horst III</t>
  </si>
  <si>
    <t>TB Osterfeld II</t>
  </si>
  <si>
    <t>TB Osterfeld III</t>
  </si>
  <si>
    <t>SV Budberg</t>
  </si>
  <si>
    <t>Bezirksliga 6 Männer</t>
  </si>
  <si>
    <t>SG Duisburg II</t>
  </si>
  <si>
    <t>Verberger TV II</t>
  </si>
  <si>
    <t>Kevelaerer SV II</t>
  </si>
  <si>
    <t>SV Bedburg-Hau II</t>
  </si>
  <si>
    <t>TSV Wachtendonk/Wankum</t>
  </si>
  <si>
    <t>TuS Baerl</t>
  </si>
  <si>
    <t>TuS Waldniel</t>
  </si>
  <si>
    <t>Bezirksliga 7 Männer</t>
  </si>
  <si>
    <t>TuS Maccabi Düsseldorf</t>
  </si>
  <si>
    <t>TV Büttgen-Vorst</t>
  </si>
  <si>
    <t>Holzheimer SG II</t>
  </si>
  <si>
    <t>VBF Benrath</t>
  </si>
  <si>
    <t>Bezirksliga 8 Männer</t>
  </si>
  <si>
    <t>Haaner TV II</t>
  </si>
  <si>
    <t>TV Ratingen</t>
  </si>
  <si>
    <t>TV Hörde III</t>
  </si>
  <si>
    <t>Bezirksliga 13 Männer</t>
  </si>
  <si>
    <t>TSV Bigge-Olsberg</t>
  </si>
  <si>
    <t>TV Asseln</t>
  </si>
  <si>
    <t>Soester TV II</t>
  </si>
  <si>
    <t>Hammer SportClub II</t>
  </si>
  <si>
    <t>SuS Oberaden II</t>
  </si>
  <si>
    <t>TuS Willebadessen</t>
  </si>
  <si>
    <t>Bezirksliga 14 Männer</t>
  </si>
  <si>
    <t>Warburger SV</t>
  </si>
  <si>
    <t>SG Quelle/Bethel</t>
  </si>
  <si>
    <t>TuS Kachtenhausen</t>
  </si>
  <si>
    <t>Gütersloher TV II</t>
  </si>
  <si>
    <t>TuS Asemissen</t>
  </si>
  <si>
    <t>VBC 69 Paderborn III</t>
  </si>
  <si>
    <t>DJK Delbrück III</t>
  </si>
  <si>
    <t>Detmolder SV</t>
  </si>
  <si>
    <t>TSV Leopoldstal</t>
  </si>
  <si>
    <t>SG Aachen</t>
  </si>
  <si>
    <t>PTSV Aachen IV</t>
  </si>
  <si>
    <t>DJK Südwest Köln</t>
  </si>
  <si>
    <t>FCJ Köln III</t>
  </si>
  <si>
    <t>VfL Gemünd</t>
  </si>
  <si>
    <t>Landesliga 1 Männer</t>
  </si>
  <si>
    <t>TVA Hürth Volleyball IV</t>
  </si>
  <si>
    <t>TV Roetgen</t>
  </si>
  <si>
    <t>SC Alemannia 04 Lendersdorf</t>
  </si>
  <si>
    <t>SV Neptun Aachen III</t>
  </si>
  <si>
    <t>Meckenheimer SV II</t>
  </si>
  <si>
    <t>Landesliga 2 Männer</t>
  </si>
  <si>
    <t>AVC 93 Köln II</t>
  </si>
  <si>
    <t>Deutzer TV</t>
  </si>
  <si>
    <t>TKSV Duisdorf</t>
  </si>
  <si>
    <t>AVC 93 Köln III</t>
  </si>
  <si>
    <t>TSV Seelscheid</t>
  </si>
  <si>
    <t>DJK Köln-Ost</t>
  </si>
  <si>
    <t>Brühler TV II</t>
  </si>
  <si>
    <t>DJK Blau-Weiß Annen</t>
  </si>
  <si>
    <t>TV Hasperbach</t>
  </si>
  <si>
    <t>TuS Linscheid-Heedfeld</t>
  </si>
  <si>
    <t>TuS Halden-Herbeck</t>
  </si>
  <si>
    <t>TuB Bocholt IV</t>
  </si>
  <si>
    <t>TuB Bocholt III</t>
  </si>
  <si>
    <t>CVJM Gohfeld</t>
  </si>
  <si>
    <t>Landesliga 8 Männer</t>
  </si>
  <si>
    <t>TSV Oerlinghausen</t>
  </si>
  <si>
    <t>SV 1860 Minden</t>
  </si>
  <si>
    <t>TV Lemgo</t>
  </si>
  <si>
    <t>VG Lage</t>
  </si>
  <si>
    <t>TV Pivitsheide II</t>
  </si>
  <si>
    <t>TuS Knetterheide</t>
  </si>
  <si>
    <t>TuS Bonneberg</t>
  </si>
  <si>
    <t>SG Levern-Rahden II</t>
  </si>
  <si>
    <t>VC Altenbeken-Schwaney</t>
  </si>
  <si>
    <t>TuS Brake</t>
  </si>
  <si>
    <t>ATSV Espelkamp</t>
  </si>
  <si>
    <t>1. VC Minden II</t>
  </si>
  <si>
    <t>Bezirksliga 16 Männer</t>
  </si>
  <si>
    <t>SC Halle II</t>
  </si>
  <si>
    <t>SG 1.VC/GWD Minden</t>
  </si>
  <si>
    <t>Spvg. Steinhagen</t>
  </si>
  <si>
    <t>VfB Gorspen-Vahlsen</t>
  </si>
  <si>
    <t>Telekom Post SV Bielefeld VI</t>
  </si>
  <si>
    <t>Bielefelder TG</t>
  </si>
  <si>
    <t>Landesliga 5 Männer</t>
  </si>
  <si>
    <t>TSC Eintracht Dortmund II</t>
  </si>
  <si>
    <t>TuS Hattingen</t>
  </si>
  <si>
    <t>SG Vogelsang-Berchum</t>
  </si>
  <si>
    <t>Werner SC</t>
  </si>
  <si>
    <t>PSV Bochum</t>
  </si>
  <si>
    <t>SVE Bochum-Grumme II</t>
  </si>
  <si>
    <t>TV Attendorn</t>
  </si>
  <si>
    <t>TV Brilon</t>
  </si>
  <si>
    <t>Landesliga 7 Männer</t>
  </si>
  <si>
    <t>TSVE Bielefeld</t>
  </si>
  <si>
    <t>Telekom Post SV Bielefeld IV</t>
  </si>
  <si>
    <t>SW Marienfeld</t>
  </si>
  <si>
    <t>SLC Bockum-Hövel</t>
  </si>
  <si>
    <t>Telekom Post SV Bielefeld V</t>
  </si>
  <si>
    <t>TuS Hattingen II</t>
  </si>
  <si>
    <t>SG Aachen II</t>
  </si>
  <si>
    <t>Bezirksliga 1 Männer</t>
  </si>
  <si>
    <t>TuS Schmidt</t>
  </si>
  <si>
    <t>CSV Düren</t>
  </si>
  <si>
    <t>Dürener TV IV</t>
  </si>
  <si>
    <t>PTSV Aachen V</t>
  </si>
  <si>
    <t>TSV Alemannia Aachen</t>
  </si>
  <si>
    <t>SV Neptun Aachen IV</t>
  </si>
  <si>
    <t>TV Roetgen II</t>
  </si>
  <si>
    <t>TuS Mondorf II</t>
  </si>
  <si>
    <t>Bezirksliga 4 Männer</t>
  </si>
  <si>
    <t>SC Janus Köln</t>
  </si>
  <si>
    <t>FCJ Köln IV</t>
  </si>
  <si>
    <t>1. FC Spich II</t>
  </si>
  <si>
    <t>SV Vorgebirge II</t>
  </si>
  <si>
    <t>RSV Much &amp; Buisdorf III</t>
  </si>
  <si>
    <t>Bezirksliga 3 Männer</t>
  </si>
  <si>
    <t>Meckenheimer SV III</t>
  </si>
  <si>
    <t>TSV Germania Windeck II</t>
  </si>
  <si>
    <t>RSV Much &amp; Buisdorf IV</t>
  </si>
  <si>
    <t>SSF Fortuna Bonn II</t>
  </si>
  <si>
    <t>BSV Roleber</t>
  </si>
  <si>
    <t>TV Hoffnungsthal</t>
  </si>
  <si>
    <t>TV Olpe</t>
  </si>
  <si>
    <t>Bezirksliga 9 Männer</t>
  </si>
  <si>
    <t>CVJM Siegen II</t>
  </si>
  <si>
    <t>TV F.A. Dresselndorf II</t>
  </si>
  <si>
    <t>Bezirksliga 10 Männer</t>
  </si>
  <si>
    <t>TSV Hagen 1860</t>
  </si>
  <si>
    <t>TuS Volmetal</t>
  </si>
  <si>
    <t>Bezirksliga 11 Männer</t>
  </si>
  <si>
    <t>USC Münster II</t>
  </si>
  <si>
    <t>SG Everswinkel-Sendenhorst II</t>
  </si>
  <si>
    <t>Farbenlegende</t>
  </si>
  <si>
    <t xml:space="preserve">gelb: </t>
  </si>
  <si>
    <t>Mannschaften, die auf einem Abstiegsplatz stehen, aber Antrag zum Verbleib stellen können</t>
  </si>
  <si>
    <t>da sie rechnerisch noch einen direkten Nichtabstiegsplatz erreichen könnten</t>
  </si>
  <si>
    <t>grün:</t>
  </si>
  <si>
    <t>blau:</t>
  </si>
  <si>
    <t>rot:</t>
  </si>
  <si>
    <t>Mannschaften, die rechnerisch aufgestiegen sind</t>
  </si>
  <si>
    <t>Mannschaften, die auch rechnerisch schon abgestiegen sind</t>
  </si>
  <si>
    <t>Mannschaften, die einen Aufstiegsplatz rechnerisch erreichen könnten - endet jedoch bei Platz 3</t>
  </si>
  <si>
    <t>Abstiegsplatz bedeutet: direkter Abstiegsplatz und Relegationsplatz</t>
  </si>
  <si>
    <t>Aufstiegsplatz bedeutet: nur der 1. Platz - kein Relegationsplatz zum Aufstieg</t>
  </si>
  <si>
    <t>grau:</t>
  </si>
  <si>
    <t>mögliche Punkte</t>
  </si>
  <si>
    <t>mögliche Siege</t>
  </si>
  <si>
    <t>mögliche Sätze</t>
  </si>
  <si>
    <t>möglicher Quotient</t>
  </si>
  <si>
    <t>30:14</t>
  </si>
  <si>
    <t>29:13</t>
  </si>
  <si>
    <t>39:16</t>
  </si>
  <si>
    <t>41:17</t>
  </si>
  <si>
    <t>26:40</t>
  </si>
  <si>
    <t>41:21</t>
  </si>
  <si>
    <t>46:22</t>
  </si>
  <si>
    <t>Mannschaften, die zwar rechnerisch noch direkt hätten aufsteigen können, jedoch Platz 4 und schlechter platziert sind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</si>
</sst>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rgb="FF000000"/>
      <name val="Calibri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70C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3" fillId="0" borderId="0" xfId="0" applyFont="1"/>
    <xf numFmtId="0" fontId="1" fillId="0" borderId="0" xfId="0" applyFont="1"/>
    <xf numFmtId="0" fontId="4" fillId="0" borderId="0" xfId="0" applyFont="1"/>
    <xf numFmtId="0" fontId="3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2" fillId="0" borderId="0" xfId="0" applyFont="1"/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7C45C-1E67-478B-9280-5D203D7C5A32}">
  <sheetPr>
    <tabColor theme="0" tint="-0.499984740745262"/>
  </sheetPr>
  <dimension ref="A1:B16"/>
  <sheetViews>
    <sheetView tabSelected="1" workbookViewId="0"/>
  </sheetViews>
  <sheetFormatPr baseColWidth="10" defaultRowHeight="15" x14ac:dyDescent="0.25"/>
  <sheetData>
    <row r="1" spans="1:2" x14ac:dyDescent="0.25">
      <c r="A1" s="24" t="s">
        <v>274</v>
      </c>
    </row>
    <row r="3" spans="1:2" x14ac:dyDescent="0.25">
      <c r="A3" s="18" t="s">
        <v>284</v>
      </c>
    </row>
    <row r="4" spans="1:2" x14ac:dyDescent="0.25">
      <c r="A4" s="18"/>
    </row>
    <row r="5" spans="1:2" x14ac:dyDescent="0.25">
      <c r="A5" s="19" t="s">
        <v>285</v>
      </c>
    </row>
    <row r="7" spans="1:2" x14ac:dyDescent="0.25">
      <c r="A7" s="5" t="s">
        <v>275</v>
      </c>
      <c r="B7" t="s">
        <v>276</v>
      </c>
    </row>
    <row r="8" spans="1:2" x14ac:dyDescent="0.25">
      <c r="B8" t="s">
        <v>277</v>
      </c>
    </row>
    <row r="10" spans="1:2" x14ac:dyDescent="0.25">
      <c r="A10" s="3" t="s">
        <v>278</v>
      </c>
      <c r="B10" t="s">
        <v>281</v>
      </c>
    </row>
    <row r="12" spans="1:2" x14ac:dyDescent="0.25">
      <c r="A12" s="7" t="s">
        <v>279</v>
      </c>
      <c r="B12" t="s">
        <v>283</v>
      </c>
    </row>
    <row r="14" spans="1:2" x14ac:dyDescent="0.25">
      <c r="A14" s="11" t="s">
        <v>280</v>
      </c>
      <c r="B14" t="s">
        <v>282</v>
      </c>
    </row>
    <row r="16" spans="1:2" x14ac:dyDescent="0.25">
      <c r="A16" s="20" t="s">
        <v>286</v>
      </c>
      <c r="B16" s="17" t="s">
        <v>298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2488-6F05-46EA-821A-BE3D38250913}">
  <sheetPr>
    <tabColor rgb="FFFFC000"/>
  </sheetPr>
  <dimension ref="A1:N128"/>
  <sheetViews>
    <sheetView workbookViewId="0">
      <selection activeCell="B2" sqref="B2"/>
    </sheetView>
  </sheetViews>
  <sheetFormatPr baseColWidth="10" defaultRowHeight="15" x14ac:dyDescent="0.25"/>
  <cols>
    <col min="1" max="1" width="5.28515625" bestFit="1" customWidth="1"/>
    <col min="2" max="2" width="28.42578125" bestFit="1" customWidth="1"/>
    <col min="3" max="3" width="20.28515625" bestFit="1" customWidth="1"/>
    <col min="4" max="4" width="14.5703125" bestFit="1" customWidth="1"/>
    <col min="11" max="11" width="11.42578125" style="2"/>
    <col min="13" max="13" width="11.42578125" style="27"/>
    <col min="14" max="14" width="11.42578125" style="30"/>
  </cols>
  <sheetData>
    <row r="1" spans="1:14" ht="30" x14ac:dyDescent="0.25">
      <c r="A1" s="1" t="s">
        <v>3</v>
      </c>
      <c r="B1" t="s">
        <v>0</v>
      </c>
      <c r="C1" t="s">
        <v>1</v>
      </c>
      <c r="D1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5" t="s">
        <v>287</v>
      </c>
      <c r="L1" s="25" t="s">
        <v>288</v>
      </c>
      <c r="M1" s="26" t="s">
        <v>289</v>
      </c>
      <c r="N1" s="29" t="s">
        <v>290</v>
      </c>
    </row>
    <row r="2" spans="1:14" x14ac:dyDescent="0.25">
      <c r="A2" s="13">
        <v>1</v>
      </c>
      <c r="B2" s="7" t="s">
        <v>241</v>
      </c>
      <c r="C2" s="7" t="s">
        <v>242</v>
      </c>
      <c r="D2" s="7" t="s">
        <v>12</v>
      </c>
      <c r="E2" s="8">
        <v>12</v>
      </c>
      <c r="F2" s="8">
        <v>950</v>
      </c>
      <c r="G2" s="8">
        <v>671</v>
      </c>
      <c r="H2" s="8">
        <v>35</v>
      </c>
      <c r="I2" s="8">
        <v>4</v>
      </c>
      <c r="J2" s="8">
        <v>34</v>
      </c>
    </row>
    <row r="3" spans="1:14" x14ac:dyDescent="0.25">
      <c r="A3" s="13">
        <v>2</v>
      </c>
      <c r="B3" s="7" t="s">
        <v>243</v>
      </c>
      <c r="C3" s="7" t="s">
        <v>242</v>
      </c>
      <c r="D3" s="7" t="s">
        <v>12</v>
      </c>
      <c r="E3" s="8">
        <v>12</v>
      </c>
      <c r="F3" s="8">
        <v>961</v>
      </c>
      <c r="G3" s="8">
        <v>764</v>
      </c>
      <c r="H3" s="8">
        <v>32</v>
      </c>
      <c r="I3" s="8">
        <v>10</v>
      </c>
      <c r="J3" s="8">
        <v>30</v>
      </c>
      <c r="K3" s="2">
        <v>36</v>
      </c>
    </row>
    <row r="4" spans="1:14" x14ac:dyDescent="0.25">
      <c r="A4" s="13">
        <v>3</v>
      </c>
      <c r="B4" s="7" t="s">
        <v>244</v>
      </c>
      <c r="C4" s="7" t="s">
        <v>242</v>
      </c>
      <c r="D4" s="7" t="s">
        <v>12</v>
      </c>
      <c r="E4" s="8">
        <v>12</v>
      </c>
      <c r="F4" s="8">
        <v>968</v>
      </c>
      <c r="G4" s="8">
        <v>740</v>
      </c>
      <c r="H4" s="8">
        <v>31</v>
      </c>
      <c r="I4" s="8">
        <v>10</v>
      </c>
      <c r="J4" s="8">
        <v>29</v>
      </c>
      <c r="K4" s="2">
        <v>35</v>
      </c>
    </row>
    <row r="5" spans="1:14" x14ac:dyDescent="0.25">
      <c r="A5" s="1">
        <v>4</v>
      </c>
      <c r="B5" t="s">
        <v>245</v>
      </c>
      <c r="C5" t="s">
        <v>242</v>
      </c>
      <c r="D5" t="s">
        <v>12</v>
      </c>
      <c r="E5" s="2">
        <v>12</v>
      </c>
      <c r="F5" s="2">
        <v>853</v>
      </c>
      <c r="G5" s="2">
        <v>877</v>
      </c>
      <c r="H5" s="2">
        <v>19</v>
      </c>
      <c r="I5" s="2">
        <v>21</v>
      </c>
      <c r="J5" s="2">
        <v>18</v>
      </c>
      <c r="K5" s="2">
        <v>24</v>
      </c>
    </row>
    <row r="6" spans="1:14" x14ac:dyDescent="0.25">
      <c r="A6" s="1">
        <v>5</v>
      </c>
      <c r="B6" t="s">
        <v>246</v>
      </c>
      <c r="C6" t="s">
        <v>242</v>
      </c>
      <c r="D6" t="s">
        <v>12</v>
      </c>
      <c r="E6" s="2">
        <v>12</v>
      </c>
      <c r="F6" s="2">
        <v>909</v>
      </c>
      <c r="G6" s="2">
        <v>939</v>
      </c>
      <c r="H6" s="2">
        <v>18</v>
      </c>
      <c r="I6" s="2">
        <v>25</v>
      </c>
      <c r="J6" s="2">
        <v>14</v>
      </c>
    </row>
    <row r="7" spans="1:14" x14ac:dyDescent="0.25">
      <c r="A7" s="1">
        <v>6</v>
      </c>
      <c r="B7" t="s">
        <v>247</v>
      </c>
      <c r="C7" t="s">
        <v>242</v>
      </c>
      <c r="D7" t="s">
        <v>12</v>
      </c>
      <c r="E7" s="2">
        <v>12</v>
      </c>
      <c r="F7" s="2">
        <v>747</v>
      </c>
      <c r="G7" s="2">
        <v>873</v>
      </c>
      <c r="H7" s="2">
        <v>14</v>
      </c>
      <c r="I7" s="2">
        <v>24</v>
      </c>
      <c r="J7" s="2">
        <v>12</v>
      </c>
    </row>
    <row r="8" spans="1:14" x14ac:dyDescent="0.25">
      <c r="A8" s="1">
        <v>7</v>
      </c>
      <c r="B8" t="s">
        <v>248</v>
      </c>
      <c r="C8" t="s">
        <v>242</v>
      </c>
      <c r="D8" t="s">
        <v>12</v>
      </c>
      <c r="E8" s="2">
        <v>12</v>
      </c>
      <c r="F8" s="2">
        <v>767</v>
      </c>
      <c r="G8" s="2">
        <v>940</v>
      </c>
      <c r="H8" s="2">
        <v>9</v>
      </c>
      <c r="I8" s="2">
        <v>32</v>
      </c>
      <c r="J8" s="2">
        <v>6</v>
      </c>
    </row>
    <row r="9" spans="1:14" x14ac:dyDescent="0.25">
      <c r="A9" s="1">
        <v>8</v>
      </c>
      <c r="B9" t="s">
        <v>249</v>
      </c>
      <c r="C9" t="s">
        <v>242</v>
      </c>
      <c r="D9" t="s">
        <v>12</v>
      </c>
      <c r="E9" s="2">
        <v>12</v>
      </c>
      <c r="F9" s="2">
        <v>622</v>
      </c>
      <c r="G9" s="2">
        <v>973</v>
      </c>
      <c r="H9" s="2">
        <v>4</v>
      </c>
      <c r="I9" s="2">
        <v>36</v>
      </c>
      <c r="J9" s="2">
        <v>1</v>
      </c>
    </row>
    <row r="10" spans="1:14" x14ac:dyDescent="0.25">
      <c r="A10" s="1"/>
      <c r="E10" s="2"/>
      <c r="F10" s="2"/>
      <c r="G10" s="2"/>
      <c r="H10" s="2"/>
      <c r="I10" s="2"/>
      <c r="J10" s="2"/>
    </row>
    <row r="11" spans="1:14" x14ac:dyDescent="0.25">
      <c r="A11" s="1"/>
      <c r="E11" s="2"/>
      <c r="F11" s="2"/>
      <c r="G11" s="2"/>
      <c r="H11" s="2"/>
      <c r="I11" s="2"/>
      <c r="J11" s="2"/>
    </row>
    <row r="12" spans="1:14" x14ac:dyDescent="0.25">
      <c r="A12" s="13">
        <v>1</v>
      </c>
      <c r="B12" s="7" t="s">
        <v>256</v>
      </c>
      <c r="C12" s="7" t="s">
        <v>257</v>
      </c>
      <c r="D12" s="7" t="s">
        <v>12</v>
      </c>
      <c r="E12" s="8">
        <v>10</v>
      </c>
      <c r="F12" s="8">
        <v>747</v>
      </c>
      <c r="G12" s="8">
        <v>532</v>
      </c>
      <c r="H12" s="8">
        <v>26</v>
      </c>
      <c r="I12" s="8">
        <v>8</v>
      </c>
      <c r="J12" s="8">
        <v>24</v>
      </c>
    </row>
    <row r="13" spans="1:14" x14ac:dyDescent="0.25">
      <c r="A13" s="13">
        <v>2</v>
      </c>
      <c r="B13" s="7" t="s">
        <v>258</v>
      </c>
      <c r="C13" s="7" t="s">
        <v>257</v>
      </c>
      <c r="D13" s="7" t="s">
        <v>12</v>
      </c>
      <c r="E13" s="8">
        <v>10</v>
      </c>
      <c r="F13" s="8">
        <v>936</v>
      </c>
      <c r="G13" s="8">
        <v>846</v>
      </c>
      <c r="H13" s="8">
        <v>25</v>
      </c>
      <c r="I13" s="8">
        <v>15</v>
      </c>
      <c r="J13" s="8">
        <v>21</v>
      </c>
      <c r="K13" s="2">
        <v>27</v>
      </c>
    </row>
    <row r="14" spans="1:14" x14ac:dyDescent="0.25">
      <c r="A14" s="13">
        <v>3</v>
      </c>
      <c r="B14" s="7" t="s">
        <v>259</v>
      </c>
      <c r="C14" s="7" t="s">
        <v>257</v>
      </c>
      <c r="D14" s="7" t="s">
        <v>12</v>
      </c>
      <c r="E14" s="8">
        <v>10</v>
      </c>
      <c r="F14" s="8">
        <v>780</v>
      </c>
      <c r="G14" s="8">
        <v>670</v>
      </c>
      <c r="H14" s="8">
        <v>23</v>
      </c>
      <c r="I14" s="8">
        <v>14</v>
      </c>
      <c r="J14" s="8">
        <v>20</v>
      </c>
      <c r="K14" s="2">
        <v>26</v>
      </c>
    </row>
    <row r="15" spans="1:14" x14ac:dyDescent="0.25">
      <c r="A15" s="1">
        <v>4</v>
      </c>
      <c r="B15" t="s">
        <v>260</v>
      </c>
      <c r="C15" t="s">
        <v>257</v>
      </c>
      <c r="D15" t="s">
        <v>12</v>
      </c>
      <c r="E15" s="2">
        <v>11</v>
      </c>
      <c r="F15" s="2">
        <v>773</v>
      </c>
      <c r="G15" s="2">
        <v>775</v>
      </c>
      <c r="H15" s="2">
        <v>21</v>
      </c>
      <c r="I15" s="2">
        <v>15</v>
      </c>
      <c r="J15" s="2">
        <v>19</v>
      </c>
      <c r="K15" s="2">
        <v>22</v>
      </c>
    </row>
    <row r="16" spans="1:14" x14ac:dyDescent="0.25">
      <c r="A16" s="1">
        <v>5</v>
      </c>
      <c r="B16" t="s">
        <v>261</v>
      </c>
      <c r="C16" t="s">
        <v>257</v>
      </c>
      <c r="D16" t="s">
        <v>12</v>
      </c>
      <c r="E16" s="2">
        <v>10</v>
      </c>
      <c r="F16" s="2">
        <v>871</v>
      </c>
      <c r="G16" s="2">
        <v>929</v>
      </c>
      <c r="H16" s="2">
        <v>19</v>
      </c>
      <c r="I16" s="2">
        <v>22</v>
      </c>
      <c r="J16" s="2">
        <v>13</v>
      </c>
    </row>
    <row r="17" spans="1:14" x14ac:dyDescent="0.25">
      <c r="A17" s="1">
        <v>6</v>
      </c>
      <c r="B17" t="s">
        <v>262</v>
      </c>
      <c r="C17" t="s">
        <v>257</v>
      </c>
      <c r="D17" t="s">
        <v>12</v>
      </c>
      <c r="E17" s="2">
        <v>11</v>
      </c>
      <c r="F17" s="2">
        <v>709</v>
      </c>
      <c r="G17" s="2">
        <v>929</v>
      </c>
      <c r="H17" s="2">
        <v>11</v>
      </c>
      <c r="I17" s="2">
        <v>29</v>
      </c>
      <c r="J17" s="2">
        <v>7</v>
      </c>
    </row>
    <row r="18" spans="1:14" x14ac:dyDescent="0.25">
      <c r="A18" s="1">
        <v>7</v>
      </c>
      <c r="B18" t="s">
        <v>263</v>
      </c>
      <c r="C18" t="s">
        <v>257</v>
      </c>
      <c r="D18" t="s">
        <v>12</v>
      </c>
      <c r="E18" s="2">
        <v>10</v>
      </c>
      <c r="F18" s="2">
        <v>570</v>
      </c>
      <c r="G18" s="2">
        <v>705</v>
      </c>
      <c r="H18" s="2">
        <v>5</v>
      </c>
      <c r="I18" s="2">
        <v>27</v>
      </c>
      <c r="J18" s="2">
        <v>4</v>
      </c>
    </row>
    <row r="19" spans="1:14" x14ac:dyDescent="0.25">
      <c r="A19" s="1"/>
      <c r="E19" s="2"/>
      <c r="F19" s="2"/>
      <c r="G19" s="2"/>
      <c r="H19" s="2"/>
      <c r="I19" s="2"/>
      <c r="J19" s="2"/>
    </row>
    <row r="20" spans="1:14" x14ac:dyDescent="0.25">
      <c r="A20" s="1"/>
      <c r="E20" s="2"/>
      <c r="F20" s="2"/>
      <c r="G20" s="2"/>
      <c r="H20" s="2"/>
      <c r="I20" s="2"/>
      <c r="J20" s="2"/>
    </row>
    <row r="21" spans="1:14" x14ac:dyDescent="0.25">
      <c r="A21" s="13">
        <v>1</v>
      </c>
      <c r="B21" s="7" t="s">
        <v>250</v>
      </c>
      <c r="C21" s="7" t="s">
        <v>251</v>
      </c>
      <c r="D21" s="7" t="s">
        <v>12</v>
      </c>
      <c r="E21" s="8">
        <v>10</v>
      </c>
      <c r="F21" s="8">
        <v>855</v>
      </c>
      <c r="G21" s="8">
        <v>670</v>
      </c>
      <c r="H21" s="8">
        <v>29</v>
      </c>
      <c r="I21" s="8">
        <v>7</v>
      </c>
      <c r="J21" s="8">
        <v>27</v>
      </c>
      <c r="K21" s="2">
        <v>27</v>
      </c>
      <c r="L21" s="16">
        <v>9</v>
      </c>
      <c r="M21" s="28" t="s">
        <v>292</v>
      </c>
      <c r="N21" s="30">
        <f>29/13</f>
        <v>2.2307692307692308</v>
      </c>
    </row>
    <row r="22" spans="1:14" x14ac:dyDescent="0.25">
      <c r="A22" s="13">
        <v>2</v>
      </c>
      <c r="B22" s="7" t="s">
        <v>49</v>
      </c>
      <c r="C22" s="7" t="s">
        <v>251</v>
      </c>
      <c r="D22" s="7" t="s">
        <v>12</v>
      </c>
      <c r="E22" s="8">
        <v>10</v>
      </c>
      <c r="F22" s="8">
        <v>824</v>
      </c>
      <c r="G22" s="8">
        <v>579</v>
      </c>
      <c r="H22" s="8">
        <v>28</v>
      </c>
      <c r="I22" s="8">
        <v>7</v>
      </c>
      <c r="J22" s="8">
        <v>26</v>
      </c>
      <c r="K22" s="2">
        <v>32</v>
      </c>
    </row>
    <row r="23" spans="1:14" x14ac:dyDescent="0.25">
      <c r="A23" s="1">
        <v>3</v>
      </c>
      <c r="B23" t="s">
        <v>252</v>
      </c>
      <c r="C23" t="s">
        <v>251</v>
      </c>
      <c r="D23" t="s">
        <v>12</v>
      </c>
      <c r="E23" s="2">
        <v>10</v>
      </c>
      <c r="F23" s="2">
        <v>867</v>
      </c>
      <c r="G23" s="2">
        <v>719</v>
      </c>
      <c r="H23" s="2">
        <v>24</v>
      </c>
      <c r="I23" s="2">
        <v>14</v>
      </c>
      <c r="J23" s="2">
        <v>21</v>
      </c>
      <c r="K23" s="2">
        <v>27</v>
      </c>
      <c r="L23" s="2">
        <v>9</v>
      </c>
      <c r="M23" s="28" t="s">
        <v>291</v>
      </c>
      <c r="N23" s="30">
        <f>30/14</f>
        <v>2.1428571428571428</v>
      </c>
    </row>
    <row r="24" spans="1:14" x14ac:dyDescent="0.25">
      <c r="A24" s="1">
        <v>4</v>
      </c>
      <c r="B24" t="s">
        <v>181</v>
      </c>
      <c r="C24" t="s">
        <v>251</v>
      </c>
      <c r="D24" t="s">
        <v>12</v>
      </c>
      <c r="E24" s="2">
        <v>11</v>
      </c>
      <c r="F24" s="2">
        <v>837</v>
      </c>
      <c r="G24" s="2">
        <v>860</v>
      </c>
      <c r="H24" s="2">
        <v>18</v>
      </c>
      <c r="I24" s="2">
        <v>23</v>
      </c>
      <c r="J24" s="2">
        <v>13</v>
      </c>
    </row>
    <row r="25" spans="1:14" x14ac:dyDescent="0.25">
      <c r="A25" s="1">
        <v>5</v>
      </c>
      <c r="B25" t="s">
        <v>253</v>
      </c>
      <c r="C25" t="s">
        <v>251</v>
      </c>
      <c r="D25" t="s">
        <v>12</v>
      </c>
      <c r="E25" s="2">
        <v>10</v>
      </c>
      <c r="F25" s="2">
        <v>686</v>
      </c>
      <c r="G25" s="2">
        <v>853</v>
      </c>
      <c r="H25" s="2">
        <v>13</v>
      </c>
      <c r="I25" s="2">
        <v>24</v>
      </c>
      <c r="J25" s="2">
        <v>10</v>
      </c>
    </row>
    <row r="26" spans="1:14" x14ac:dyDescent="0.25">
      <c r="A26" s="1">
        <v>6</v>
      </c>
      <c r="B26" t="s">
        <v>254</v>
      </c>
      <c r="C26" t="s">
        <v>251</v>
      </c>
      <c r="D26" t="s">
        <v>12</v>
      </c>
      <c r="E26" s="2">
        <v>10</v>
      </c>
      <c r="F26" s="2">
        <v>606</v>
      </c>
      <c r="G26" s="2">
        <v>852</v>
      </c>
      <c r="H26" s="2">
        <v>9</v>
      </c>
      <c r="I26" s="2">
        <v>27</v>
      </c>
      <c r="J26" s="2">
        <v>6</v>
      </c>
    </row>
    <row r="27" spans="1:14" x14ac:dyDescent="0.25">
      <c r="A27" s="1">
        <v>7</v>
      </c>
      <c r="B27" t="s">
        <v>255</v>
      </c>
      <c r="C27" t="s">
        <v>251</v>
      </c>
      <c r="D27" t="s">
        <v>12</v>
      </c>
      <c r="E27" s="2">
        <v>11</v>
      </c>
      <c r="F27" s="2">
        <v>800</v>
      </c>
      <c r="G27" s="2">
        <v>942</v>
      </c>
      <c r="H27" s="2">
        <v>11</v>
      </c>
      <c r="I27" s="2">
        <v>30</v>
      </c>
      <c r="J27" s="2">
        <v>5</v>
      </c>
    </row>
    <row r="28" spans="1:14" x14ac:dyDescent="0.25">
      <c r="A28" s="1"/>
      <c r="E28" s="2"/>
      <c r="F28" s="2"/>
      <c r="G28" s="2"/>
      <c r="H28" s="2"/>
      <c r="I28" s="2"/>
      <c r="J28" s="2"/>
    </row>
    <row r="29" spans="1:14" x14ac:dyDescent="0.25">
      <c r="A29" s="1"/>
      <c r="E29" s="2"/>
      <c r="F29" s="2"/>
      <c r="G29" s="2"/>
      <c r="H29" s="2"/>
      <c r="I29" s="2"/>
      <c r="J29" s="2"/>
    </row>
    <row r="30" spans="1:14" x14ac:dyDescent="0.25">
      <c r="A30" s="9">
        <v>1</v>
      </c>
      <c r="B30" s="3" t="s">
        <v>135</v>
      </c>
      <c r="C30" s="3" t="s">
        <v>136</v>
      </c>
      <c r="D30" s="3" t="s">
        <v>12</v>
      </c>
      <c r="E30" s="4">
        <v>10</v>
      </c>
      <c r="F30" s="4">
        <v>857</v>
      </c>
      <c r="G30" s="4">
        <v>642</v>
      </c>
      <c r="H30" s="4">
        <v>30</v>
      </c>
      <c r="I30" s="4">
        <v>6</v>
      </c>
      <c r="J30" s="4">
        <v>28</v>
      </c>
    </row>
    <row r="31" spans="1:14" x14ac:dyDescent="0.25">
      <c r="A31" s="1">
        <v>2</v>
      </c>
      <c r="B31" t="s">
        <v>137</v>
      </c>
      <c r="C31" t="s">
        <v>136</v>
      </c>
      <c r="D31" t="s">
        <v>12</v>
      </c>
      <c r="E31" s="2">
        <v>11</v>
      </c>
      <c r="F31" s="2">
        <v>932</v>
      </c>
      <c r="G31" s="2">
        <v>780</v>
      </c>
      <c r="H31" s="2">
        <v>26</v>
      </c>
      <c r="I31" s="2">
        <v>15</v>
      </c>
      <c r="J31" s="2">
        <v>23</v>
      </c>
      <c r="K31" s="2">
        <v>26</v>
      </c>
    </row>
    <row r="32" spans="1:14" x14ac:dyDescent="0.25">
      <c r="A32" s="1">
        <v>3</v>
      </c>
      <c r="B32" t="s">
        <v>138</v>
      </c>
      <c r="C32" t="s">
        <v>136</v>
      </c>
      <c r="D32" t="s">
        <v>12</v>
      </c>
      <c r="E32" s="2">
        <v>11</v>
      </c>
      <c r="F32" s="2">
        <v>954</v>
      </c>
      <c r="G32" s="2">
        <v>830</v>
      </c>
      <c r="H32" s="2">
        <v>26</v>
      </c>
      <c r="I32" s="2">
        <v>17</v>
      </c>
      <c r="J32" s="2">
        <v>21</v>
      </c>
    </row>
    <row r="33" spans="1:11" x14ac:dyDescent="0.25">
      <c r="A33" s="1">
        <v>4</v>
      </c>
      <c r="B33" t="s">
        <v>139</v>
      </c>
      <c r="C33" t="s">
        <v>136</v>
      </c>
      <c r="D33" t="s">
        <v>12</v>
      </c>
      <c r="E33" s="2">
        <v>10</v>
      </c>
      <c r="F33" s="2">
        <v>744</v>
      </c>
      <c r="G33" s="2">
        <v>822</v>
      </c>
      <c r="H33" s="2">
        <v>18</v>
      </c>
      <c r="I33" s="2">
        <v>19</v>
      </c>
      <c r="J33" s="2">
        <v>14</v>
      </c>
    </row>
    <row r="34" spans="1:11" x14ac:dyDescent="0.25">
      <c r="A34" s="1">
        <v>5</v>
      </c>
      <c r="B34" t="s">
        <v>140</v>
      </c>
      <c r="C34" t="s">
        <v>136</v>
      </c>
      <c r="D34" t="s">
        <v>12</v>
      </c>
      <c r="E34" s="2">
        <v>10</v>
      </c>
      <c r="F34" s="2">
        <v>814</v>
      </c>
      <c r="G34" s="2">
        <v>841</v>
      </c>
      <c r="H34" s="2">
        <v>17</v>
      </c>
      <c r="I34" s="2">
        <v>23</v>
      </c>
      <c r="J34" s="2">
        <v>12</v>
      </c>
    </row>
    <row r="35" spans="1:11" x14ac:dyDescent="0.25">
      <c r="A35" s="1">
        <v>6</v>
      </c>
      <c r="B35" t="s">
        <v>141</v>
      </c>
      <c r="C35" t="s">
        <v>136</v>
      </c>
      <c r="D35" t="s">
        <v>12</v>
      </c>
      <c r="E35" s="2">
        <v>10</v>
      </c>
      <c r="F35" s="2">
        <v>797</v>
      </c>
      <c r="G35" s="2">
        <v>838</v>
      </c>
      <c r="H35" s="2">
        <v>16</v>
      </c>
      <c r="I35" s="2">
        <v>23</v>
      </c>
      <c r="J35" s="2">
        <v>10</v>
      </c>
    </row>
    <row r="36" spans="1:11" x14ac:dyDescent="0.25">
      <c r="A36" s="1">
        <v>7</v>
      </c>
      <c r="B36" t="s">
        <v>142</v>
      </c>
      <c r="C36" t="s">
        <v>136</v>
      </c>
      <c r="D36" t="s">
        <v>12</v>
      </c>
      <c r="E36" s="2">
        <v>10</v>
      </c>
      <c r="F36" s="2">
        <v>405</v>
      </c>
      <c r="G36" s="2">
        <v>750</v>
      </c>
      <c r="H36" s="2">
        <v>0</v>
      </c>
      <c r="I36" s="2">
        <v>30</v>
      </c>
      <c r="J36" s="2">
        <v>0</v>
      </c>
    </row>
    <row r="37" spans="1:11" x14ac:dyDescent="0.25">
      <c r="A37" s="1">
        <v>8</v>
      </c>
      <c r="B37" t="s">
        <v>143</v>
      </c>
      <c r="C37" t="s">
        <v>136</v>
      </c>
      <c r="D37" t="s">
        <v>12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</row>
    <row r="38" spans="1:11" x14ac:dyDescent="0.25">
      <c r="A38" s="1">
        <v>9</v>
      </c>
      <c r="B38" t="s">
        <v>125</v>
      </c>
      <c r="C38" t="s">
        <v>136</v>
      </c>
      <c r="D38" t="s">
        <v>12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</row>
    <row r="39" spans="1:11" x14ac:dyDescent="0.25">
      <c r="A39" s="1"/>
      <c r="E39" s="2"/>
      <c r="F39" s="2"/>
      <c r="G39" s="2"/>
      <c r="H39" s="2"/>
      <c r="I39" s="2"/>
      <c r="J39" s="2"/>
    </row>
    <row r="40" spans="1:11" x14ac:dyDescent="0.25">
      <c r="A40" s="1"/>
      <c r="E40" s="2"/>
      <c r="F40" s="2"/>
      <c r="G40" s="2"/>
      <c r="H40" s="2"/>
      <c r="I40" s="2"/>
      <c r="J40" s="2"/>
    </row>
    <row r="41" spans="1:11" x14ac:dyDescent="0.25">
      <c r="A41" s="13">
        <v>1</v>
      </c>
      <c r="B41" s="7" t="s">
        <v>144</v>
      </c>
      <c r="C41" s="7" t="s">
        <v>145</v>
      </c>
      <c r="D41" s="7" t="s">
        <v>12</v>
      </c>
      <c r="E41" s="8">
        <v>10</v>
      </c>
      <c r="F41" s="8">
        <v>813</v>
      </c>
      <c r="G41" s="8">
        <v>547</v>
      </c>
      <c r="H41" s="8">
        <v>28</v>
      </c>
      <c r="I41" s="8">
        <v>5</v>
      </c>
      <c r="J41" s="8">
        <v>27</v>
      </c>
    </row>
    <row r="42" spans="1:11" x14ac:dyDescent="0.25">
      <c r="A42" s="13">
        <v>2</v>
      </c>
      <c r="B42" s="7" t="s">
        <v>146</v>
      </c>
      <c r="C42" s="7" t="s">
        <v>145</v>
      </c>
      <c r="D42" s="7" t="s">
        <v>12</v>
      </c>
      <c r="E42" s="8">
        <v>10</v>
      </c>
      <c r="F42" s="8">
        <v>701</v>
      </c>
      <c r="G42" s="8">
        <v>536</v>
      </c>
      <c r="H42" s="8">
        <v>27</v>
      </c>
      <c r="I42" s="8">
        <v>5</v>
      </c>
      <c r="J42" s="8">
        <v>26</v>
      </c>
      <c r="K42" s="2">
        <v>32</v>
      </c>
    </row>
    <row r="43" spans="1:11" x14ac:dyDescent="0.25">
      <c r="A43" s="1">
        <v>3</v>
      </c>
      <c r="B43" t="s">
        <v>147</v>
      </c>
      <c r="C43" t="s">
        <v>145</v>
      </c>
      <c r="D43" t="s">
        <v>12</v>
      </c>
      <c r="E43" s="2">
        <v>11</v>
      </c>
      <c r="F43" s="2">
        <v>919</v>
      </c>
      <c r="G43" s="2">
        <v>817</v>
      </c>
      <c r="H43" s="2">
        <v>25</v>
      </c>
      <c r="I43" s="2">
        <v>16</v>
      </c>
      <c r="J43" s="2">
        <v>21</v>
      </c>
      <c r="K43" s="2">
        <v>24</v>
      </c>
    </row>
    <row r="44" spans="1:11" x14ac:dyDescent="0.25">
      <c r="A44" s="1">
        <v>4</v>
      </c>
      <c r="B44" t="s">
        <v>148</v>
      </c>
      <c r="C44" t="s">
        <v>145</v>
      </c>
      <c r="D44" t="s">
        <v>12</v>
      </c>
      <c r="E44" s="2">
        <v>10</v>
      </c>
      <c r="F44" s="2">
        <v>807</v>
      </c>
      <c r="G44" s="2">
        <v>764</v>
      </c>
      <c r="H44" s="2">
        <v>18</v>
      </c>
      <c r="I44" s="2">
        <v>18</v>
      </c>
      <c r="J44" s="2">
        <v>16</v>
      </c>
    </row>
    <row r="45" spans="1:11" x14ac:dyDescent="0.25">
      <c r="A45" s="1">
        <v>5</v>
      </c>
      <c r="B45" t="s">
        <v>149</v>
      </c>
      <c r="C45" t="s">
        <v>145</v>
      </c>
      <c r="D45" t="s">
        <v>12</v>
      </c>
      <c r="E45" s="2">
        <v>10</v>
      </c>
      <c r="F45" s="2">
        <v>706</v>
      </c>
      <c r="G45" s="2">
        <v>724</v>
      </c>
      <c r="H45" s="2">
        <v>14</v>
      </c>
      <c r="I45" s="2">
        <v>20</v>
      </c>
      <c r="J45" s="2">
        <v>12</v>
      </c>
    </row>
    <row r="46" spans="1:11" x14ac:dyDescent="0.25">
      <c r="A46" s="1">
        <v>6</v>
      </c>
      <c r="B46" t="s">
        <v>150</v>
      </c>
      <c r="C46" t="s">
        <v>145</v>
      </c>
      <c r="D46" t="s">
        <v>12</v>
      </c>
      <c r="E46" s="2">
        <v>11</v>
      </c>
      <c r="F46" s="2">
        <v>559</v>
      </c>
      <c r="G46" s="2">
        <v>867</v>
      </c>
      <c r="H46" s="2">
        <v>6</v>
      </c>
      <c r="I46" s="2">
        <v>30</v>
      </c>
      <c r="J46" s="2">
        <v>4</v>
      </c>
    </row>
    <row r="47" spans="1:11" x14ac:dyDescent="0.25">
      <c r="A47" s="1">
        <v>7</v>
      </c>
      <c r="B47" t="s">
        <v>131</v>
      </c>
      <c r="C47" t="s">
        <v>145</v>
      </c>
      <c r="D47" t="s">
        <v>12</v>
      </c>
      <c r="E47" s="2">
        <v>10</v>
      </c>
      <c r="F47" s="2">
        <v>567</v>
      </c>
      <c r="G47" s="2">
        <v>817</v>
      </c>
      <c r="H47" s="2">
        <v>5</v>
      </c>
      <c r="I47" s="2">
        <v>29</v>
      </c>
      <c r="J47" s="2">
        <v>2</v>
      </c>
    </row>
    <row r="48" spans="1:11" x14ac:dyDescent="0.25">
      <c r="A48" s="1">
        <v>8</v>
      </c>
      <c r="B48" t="s">
        <v>151</v>
      </c>
      <c r="C48" t="s">
        <v>145</v>
      </c>
      <c r="D48" t="s">
        <v>12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</row>
    <row r="49" spans="1:11" x14ac:dyDescent="0.25">
      <c r="A49" s="1"/>
      <c r="E49" s="2"/>
      <c r="F49" s="2"/>
      <c r="G49" s="2"/>
      <c r="H49" s="2"/>
      <c r="I49" s="2"/>
      <c r="J49" s="2"/>
    </row>
    <row r="50" spans="1:11" x14ac:dyDescent="0.25">
      <c r="A50" s="1"/>
      <c r="E50" s="2"/>
      <c r="F50" s="2"/>
      <c r="G50" s="2"/>
      <c r="H50" s="2"/>
      <c r="I50" s="2"/>
      <c r="J50" s="2"/>
    </row>
    <row r="51" spans="1:11" x14ac:dyDescent="0.25">
      <c r="A51" s="13">
        <v>1</v>
      </c>
      <c r="B51" s="7" t="s">
        <v>152</v>
      </c>
      <c r="C51" s="7" t="s">
        <v>153</v>
      </c>
      <c r="D51" s="7" t="s">
        <v>12</v>
      </c>
      <c r="E51" s="8">
        <v>13</v>
      </c>
      <c r="F51" s="8">
        <v>1049</v>
      </c>
      <c r="G51" s="8">
        <v>812</v>
      </c>
      <c r="H51" s="8">
        <v>36</v>
      </c>
      <c r="I51" s="8">
        <v>8</v>
      </c>
      <c r="J51" s="8">
        <v>35</v>
      </c>
    </row>
    <row r="52" spans="1:11" x14ac:dyDescent="0.25">
      <c r="A52" s="13">
        <v>2</v>
      </c>
      <c r="B52" s="7" t="s">
        <v>132</v>
      </c>
      <c r="C52" s="7" t="s">
        <v>153</v>
      </c>
      <c r="D52" s="7" t="s">
        <v>12</v>
      </c>
      <c r="E52" s="8">
        <v>14</v>
      </c>
      <c r="F52" s="8">
        <v>1177</v>
      </c>
      <c r="G52" s="8">
        <v>1053</v>
      </c>
      <c r="H52" s="8">
        <v>34</v>
      </c>
      <c r="I52" s="8">
        <v>17</v>
      </c>
      <c r="J52" s="8">
        <v>31</v>
      </c>
      <c r="K52" s="2">
        <v>37</v>
      </c>
    </row>
    <row r="53" spans="1:11" x14ac:dyDescent="0.25">
      <c r="A53" s="13">
        <v>3</v>
      </c>
      <c r="B53" s="7" t="s">
        <v>154</v>
      </c>
      <c r="C53" s="7" t="s">
        <v>153</v>
      </c>
      <c r="D53" s="7" t="s">
        <v>12</v>
      </c>
      <c r="E53" s="8">
        <v>13</v>
      </c>
      <c r="F53" s="8">
        <v>1046</v>
      </c>
      <c r="G53" s="8">
        <v>829</v>
      </c>
      <c r="H53" s="8">
        <v>34</v>
      </c>
      <c r="I53" s="8">
        <v>11</v>
      </c>
      <c r="J53" s="8">
        <v>30</v>
      </c>
      <c r="K53" s="2">
        <v>39</v>
      </c>
    </row>
    <row r="54" spans="1:11" x14ac:dyDescent="0.25">
      <c r="A54" s="21">
        <v>4</v>
      </c>
      <c r="B54" s="22" t="s">
        <v>155</v>
      </c>
      <c r="C54" s="22" t="s">
        <v>153</v>
      </c>
      <c r="D54" s="22" t="s">
        <v>12</v>
      </c>
      <c r="E54" s="23">
        <v>14</v>
      </c>
      <c r="F54" s="23">
        <v>1138</v>
      </c>
      <c r="G54" s="23">
        <v>998</v>
      </c>
      <c r="H54" s="23">
        <v>32</v>
      </c>
      <c r="I54" s="23">
        <v>19</v>
      </c>
      <c r="J54" s="23">
        <v>29</v>
      </c>
      <c r="K54" s="2">
        <v>35</v>
      </c>
    </row>
    <row r="55" spans="1:11" x14ac:dyDescent="0.25">
      <c r="A55" s="1">
        <v>5</v>
      </c>
      <c r="B55" t="s">
        <v>156</v>
      </c>
      <c r="C55" t="s">
        <v>153</v>
      </c>
      <c r="D55" t="s">
        <v>12</v>
      </c>
      <c r="E55" s="2">
        <v>13</v>
      </c>
      <c r="F55" s="2">
        <v>981</v>
      </c>
      <c r="G55" s="2">
        <v>1042</v>
      </c>
      <c r="H55" s="2">
        <v>20</v>
      </c>
      <c r="I55" s="2">
        <v>28</v>
      </c>
      <c r="J55" s="2">
        <v>15</v>
      </c>
    </row>
    <row r="56" spans="1:11" x14ac:dyDescent="0.25">
      <c r="A56" s="1">
        <v>6</v>
      </c>
      <c r="B56" t="s">
        <v>157</v>
      </c>
      <c r="C56" t="s">
        <v>153</v>
      </c>
      <c r="D56" t="s">
        <v>12</v>
      </c>
      <c r="E56" s="2">
        <v>13</v>
      </c>
      <c r="F56" s="2">
        <v>891</v>
      </c>
      <c r="G56" s="2">
        <v>996</v>
      </c>
      <c r="H56" s="2">
        <v>14</v>
      </c>
      <c r="I56" s="2">
        <v>30</v>
      </c>
      <c r="J56" s="2">
        <v>12</v>
      </c>
    </row>
    <row r="57" spans="1:11" x14ac:dyDescent="0.25">
      <c r="A57" s="1">
        <v>7</v>
      </c>
      <c r="B57" t="s">
        <v>112</v>
      </c>
      <c r="C57" t="s">
        <v>153</v>
      </c>
      <c r="D57" t="s">
        <v>12</v>
      </c>
      <c r="E57" s="2">
        <v>14</v>
      </c>
      <c r="F57" s="2">
        <v>1025</v>
      </c>
      <c r="G57" s="2">
        <v>1218</v>
      </c>
      <c r="H57" s="2">
        <v>18</v>
      </c>
      <c r="I57" s="2">
        <v>35</v>
      </c>
      <c r="J57" s="2">
        <v>11</v>
      </c>
    </row>
    <row r="58" spans="1:11" x14ac:dyDescent="0.25">
      <c r="A58" s="1">
        <v>8</v>
      </c>
      <c r="B58" t="s">
        <v>127</v>
      </c>
      <c r="C58" t="s">
        <v>153</v>
      </c>
      <c r="D58" t="s">
        <v>12</v>
      </c>
      <c r="E58" s="2">
        <v>13</v>
      </c>
      <c r="F58" s="2">
        <v>888</v>
      </c>
      <c r="G58" s="2">
        <v>1039</v>
      </c>
      <c r="H58" s="2">
        <v>13</v>
      </c>
      <c r="I58" s="2">
        <v>31</v>
      </c>
      <c r="J58" s="2">
        <v>10</v>
      </c>
    </row>
    <row r="59" spans="1:11" x14ac:dyDescent="0.25">
      <c r="A59" s="1">
        <v>9</v>
      </c>
      <c r="B59" t="s">
        <v>64</v>
      </c>
      <c r="C59" t="s">
        <v>153</v>
      </c>
      <c r="D59" t="s">
        <v>12</v>
      </c>
      <c r="E59" s="2">
        <v>13</v>
      </c>
      <c r="F59" s="2">
        <v>913</v>
      </c>
      <c r="G59" s="2">
        <v>1121</v>
      </c>
      <c r="H59" s="2">
        <v>13</v>
      </c>
      <c r="I59" s="2">
        <v>35</v>
      </c>
      <c r="J59" s="2">
        <v>7</v>
      </c>
    </row>
    <row r="60" spans="1:11" x14ac:dyDescent="0.25">
      <c r="A60" s="1"/>
      <c r="E60" s="2"/>
      <c r="F60" s="2"/>
      <c r="G60" s="2"/>
      <c r="H60" s="2"/>
      <c r="I60" s="2"/>
      <c r="J60" s="2"/>
    </row>
    <row r="61" spans="1:11" x14ac:dyDescent="0.25">
      <c r="A61" s="1"/>
      <c r="E61" s="2"/>
      <c r="F61" s="2"/>
      <c r="G61" s="2"/>
      <c r="H61" s="2"/>
      <c r="I61" s="2"/>
      <c r="J61" s="2"/>
    </row>
    <row r="62" spans="1:11" x14ac:dyDescent="0.25">
      <c r="A62" s="13">
        <v>1</v>
      </c>
      <c r="B62" s="7" t="s">
        <v>53</v>
      </c>
      <c r="C62" s="7" t="s">
        <v>158</v>
      </c>
      <c r="D62" s="7" t="s">
        <v>12</v>
      </c>
      <c r="E62" s="8">
        <v>14</v>
      </c>
      <c r="F62" s="8">
        <v>1169</v>
      </c>
      <c r="G62" s="8">
        <v>915</v>
      </c>
      <c r="H62" s="8">
        <v>39</v>
      </c>
      <c r="I62" s="8">
        <v>10</v>
      </c>
      <c r="J62" s="8">
        <v>38</v>
      </c>
    </row>
    <row r="63" spans="1:11" x14ac:dyDescent="0.25">
      <c r="A63" s="13">
        <v>2</v>
      </c>
      <c r="B63" s="7" t="s">
        <v>133</v>
      </c>
      <c r="C63" s="7" t="s">
        <v>158</v>
      </c>
      <c r="D63" s="7" t="s">
        <v>12</v>
      </c>
      <c r="E63" s="8">
        <v>13</v>
      </c>
      <c r="F63" s="8">
        <v>1052</v>
      </c>
      <c r="G63" s="8">
        <v>713</v>
      </c>
      <c r="H63" s="8">
        <v>38</v>
      </c>
      <c r="I63" s="8">
        <v>6</v>
      </c>
      <c r="J63" s="8">
        <v>36</v>
      </c>
      <c r="K63" s="2">
        <v>45</v>
      </c>
    </row>
    <row r="64" spans="1:11" x14ac:dyDescent="0.25">
      <c r="A64" s="13">
        <v>3</v>
      </c>
      <c r="B64" s="7" t="s">
        <v>134</v>
      </c>
      <c r="C64" s="7" t="s">
        <v>158</v>
      </c>
      <c r="D64" s="7" t="s">
        <v>12</v>
      </c>
      <c r="E64" s="8">
        <v>13</v>
      </c>
      <c r="F64" s="8">
        <v>1078</v>
      </c>
      <c r="G64" s="8">
        <v>798</v>
      </c>
      <c r="H64" s="8">
        <v>34</v>
      </c>
      <c r="I64" s="8">
        <v>12</v>
      </c>
      <c r="J64" s="8">
        <v>30</v>
      </c>
      <c r="K64" s="2">
        <v>39</v>
      </c>
    </row>
    <row r="65" spans="1:11" x14ac:dyDescent="0.25">
      <c r="A65" s="1">
        <v>4</v>
      </c>
      <c r="B65" t="s">
        <v>92</v>
      </c>
      <c r="C65" t="s">
        <v>158</v>
      </c>
      <c r="D65" t="s">
        <v>12</v>
      </c>
      <c r="E65" s="2">
        <v>14</v>
      </c>
      <c r="F65" s="2">
        <v>1008</v>
      </c>
      <c r="G65" s="2">
        <v>1098</v>
      </c>
      <c r="H65" s="2">
        <v>21</v>
      </c>
      <c r="I65" s="2">
        <v>29</v>
      </c>
      <c r="J65" s="2">
        <v>16</v>
      </c>
      <c r="K65" s="2">
        <v>22</v>
      </c>
    </row>
    <row r="66" spans="1:11" x14ac:dyDescent="0.25">
      <c r="A66" s="1">
        <v>5</v>
      </c>
      <c r="B66" t="s">
        <v>90</v>
      </c>
      <c r="C66" t="s">
        <v>158</v>
      </c>
      <c r="D66" t="s">
        <v>12</v>
      </c>
      <c r="E66" s="2">
        <v>13</v>
      </c>
      <c r="F66" s="2">
        <v>930</v>
      </c>
      <c r="G66" s="2">
        <v>1021</v>
      </c>
      <c r="H66" s="2">
        <v>19</v>
      </c>
      <c r="I66" s="2">
        <v>27</v>
      </c>
      <c r="J66" s="2">
        <v>15</v>
      </c>
    </row>
    <row r="67" spans="1:11" x14ac:dyDescent="0.25">
      <c r="A67" s="1">
        <v>6</v>
      </c>
      <c r="B67" t="s">
        <v>159</v>
      </c>
      <c r="C67" t="s">
        <v>158</v>
      </c>
      <c r="D67" t="s">
        <v>12</v>
      </c>
      <c r="E67" s="2">
        <v>12</v>
      </c>
      <c r="F67" s="2">
        <v>951</v>
      </c>
      <c r="G67" s="2">
        <v>1038</v>
      </c>
      <c r="H67" s="2">
        <v>19</v>
      </c>
      <c r="I67" s="2">
        <v>28</v>
      </c>
      <c r="J67" s="2">
        <v>14</v>
      </c>
    </row>
    <row r="68" spans="1:11" x14ac:dyDescent="0.25">
      <c r="A68" s="1">
        <v>7</v>
      </c>
      <c r="B68" t="s">
        <v>76</v>
      </c>
      <c r="C68" t="s">
        <v>158</v>
      </c>
      <c r="D68" t="s">
        <v>12</v>
      </c>
      <c r="E68" s="2">
        <v>12</v>
      </c>
      <c r="F68" s="2">
        <v>772</v>
      </c>
      <c r="G68" s="2">
        <v>896</v>
      </c>
      <c r="H68" s="2">
        <v>16</v>
      </c>
      <c r="I68" s="2">
        <v>24</v>
      </c>
      <c r="J68" s="2">
        <v>13</v>
      </c>
    </row>
    <row r="69" spans="1:11" x14ac:dyDescent="0.25">
      <c r="A69" s="1">
        <v>8</v>
      </c>
      <c r="B69" t="s">
        <v>160</v>
      </c>
      <c r="C69" t="s">
        <v>158</v>
      </c>
      <c r="D69" t="s">
        <v>12</v>
      </c>
      <c r="E69" s="2">
        <v>13</v>
      </c>
      <c r="F69" s="2">
        <v>909</v>
      </c>
      <c r="G69" s="2">
        <v>1083</v>
      </c>
      <c r="H69" s="2">
        <v>15</v>
      </c>
      <c r="I69" s="2">
        <v>33</v>
      </c>
      <c r="J69" s="2">
        <v>11</v>
      </c>
    </row>
    <row r="70" spans="1:11" x14ac:dyDescent="0.25">
      <c r="A70" s="1">
        <v>9</v>
      </c>
      <c r="B70" t="s">
        <v>129</v>
      </c>
      <c r="C70" t="s">
        <v>158</v>
      </c>
      <c r="D70" t="s">
        <v>12</v>
      </c>
      <c r="E70" s="2">
        <v>14</v>
      </c>
      <c r="F70" s="2">
        <v>812</v>
      </c>
      <c r="G70" s="2">
        <v>1119</v>
      </c>
      <c r="H70" s="2">
        <v>7</v>
      </c>
      <c r="I70" s="2">
        <v>39</v>
      </c>
      <c r="J70" s="2">
        <v>4</v>
      </c>
    </row>
    <row r="71" spans="1:11" x14ac:dyDescent="0.25">
      <c r="A71" s="1"/>
      <c r="E71" s="2"/>
      <c r="F71" s="2"/>
      <c r="G71" s="2"/>
      <c r="H71" s="2"/>
      <c r="I71" s="2"/>
      <c r="J71" s="2"/>
    </row>
    <row r="72" spans="1:11" x14ac:dyDescent="0.25">
      <c r="A72" s="1"/>
      <c r="E72" s="2"/>
      <c r="F72" s="2"/>
      <c r="G72" s="2"/>
      <c r="H72" s="2"/>
      <c r="I72" s="2"/>
      <c r="J72" s="2"/>
    </row>
    <row r="73" spans="1:11" x14ac:dyDescent="0.25">
      <c r="A73" s="9">
        <v>1</v>
      </c>
      <c r="B73" s="3" t="s">
        <v>264</v>
      </c>
      <c r="C73" s="3" t="s">
        <v>265</v>
      </c>
      <c r="D73" s="3" t="s">
        <v>12</v>
      </c>
      <c r="E73" s="4">
        <v>8</v>
      </c>
      <c r="F73" s="4">
        <v>664</v>
      </c>
      <c r="G73" s="4">
        <v>463</v>
      </c>
      <c r="H73" s="4">
        <v>22</v>
      </c>
      <c r="I73" s="4">
        <v>6</v>
      </c>
      <c r="J73" s="4">
        <v>20</v>
      </c>
    </row>
    <row r="74" spans="1:11" x14ac:dyDescent="0.25">
      <c r="A74" s="1">
        <v>2</v>
      </c>
      <c r="B74" t="s">
        <v>200</v>
      </c>
      <c r="C74" t="s">
        <v>265</v>
      </c>
      <c r="D74" t="s">
        <v>12</v>
      </c>
      <c r="E74" s="2">
        <v>8</v>
      </c>
      <c r="F74" s="2">
        <v>651</v>
      </c>
      <c r="G74" s="2">
        <v>638</v>
      </c>
      <c r="H74" s="2">
        <v>16</v>
      </c>
      <c r="I74" s="2">
        <v>13</v>
      </c>
      <c r="J74" s="2">
        <v>15</v>
      </c>
    </row>
    <row r="75" spans="1:11" x14ac:dyDescent="0.25">
      <c r="A75" s="1">
        <v>3</v>
      </c>
      <c r="B75" t="s">
        <v>266</v>
      </c>
      <c r="C75" t="s">
        <v>265</v>
      </c>
      <c r="D75" t="s">
        <v>12</v>
      </c>
      <c r="E75" s="2">
        <v>8</v>
      </c>
      <c r="F75" s="2">
        <v>689</v>
      </c>
      <c r="G75" s="2">
        <v>713</v>
      </c>
      <c r="H75" s="2">
        <v>15</v>
      </c>
      <c r="I75" s="2">
        <v>18</v>
      </c>
      <c r="J75" s="2">
        <v>10</v>
      </c>
    </row>
    <row r="76" spans="1:11" x14ac:dyDescent="0.25">
      <c r="A76" s="1">
        <v>4</v>
      </c>
      <c r="B76" t="s">
        <v>267</v>
      </c>
      <c r="C76" t="s">
        <v>265</v>
      </c>
      <c r="D76" t="s">
        <v>12</v>
      </c>
      <c r="E76" s="2">
        <v>8</v>
      </c>
      <c r="F76" s="2">
        <v>506</v>
      </c>
      <c r="G76" s="2">
        <v>696</v>
      </c>
      <c r="H76" s="2">
        <v>7</v>
      </c>
      <c r="I76" s="2">
        <v>23</v>
      </c>
      <c r="J76" s="2">
        <v>3</v>
      </c>
    </row>
    <row r="77" spans="1:11" x14ac:dyDescent="0.25">
      <c r="A77" s="1"/>
      <c r="E77" s="2"/>
      <c r="F77" s="2"/>
      <c r="G77" s="2"/>
      <c r="H77" s="2"/>
      <c r="I77" s="2"/>
      <c r="J77" s="2"/>
    </row>
    <row r="78" spans="1:11" x14ac:dyDescent="0.25">
      <c r="A78" s="1"/>
      <c r="E78" s="2"/>
      <c r="F78" s="2"/>
      <c r="G78" s="2"/>
      <c r="H78" s="2"/>
      <c r="I78" s="2"/>
      <c r="J78" s="2"/>
    </row>
    <row r="79" spans="1:11" x14ac:dyDescent="0.25">
      <c r="A79" s="13">
        <v>1</v>
      </c>
      <c r="B79" s="7" t="s">
        <v>201</v>
      </c>
      <c r="C79" s="7" t="s">
        <v>268</v>
      </c>
      <c r="D79" s="7" t="s">
        <v>12</v>
      </c>
      <c r="E79" s="8">
        <v>9</v>
      </c>
      <c r="F79" s="8">
        <v>772</v>
      </c>
      <c r="G79" s="8">
        <v>643</v>
      </c>
      <c r="H79" s="8">
        <v>25</v>
      </c>
      <c r="I79" s="8">
        <v>8</v>
      </c>
      <c r="J79" s="8">
        <v>23</v>
      </c>
    </row>
    <row r="80" spans="1:11" x14ac:dyDescent="0.25">
      <c r="A80" s="13">
        <v>2</v>
      </c>
      <c r="B80" s="7" t="s">
        <v>126</v>
      </c>
      <c r="C80" s="7" t="s">
        <v>268</v>
      </c>
      <c r="D80" s="7" t="s">
        <v>12</v>
      </c>
      <c r="E80" s="8">
        <v>8</v>
      </c>
      <c r="F80" s="8">
        <v>683</v>
      </c>
      <c r="G80" s="8">
        <v>598</v>
      </c>
      <c r="H80" s="8">
        <v>20</v>
      </c>
      <c r="I80" s="8">
        <v>9</v>
      </c>
      <c r="J80" s="8">
        <v>19</v>
      </c>
      <c r="K80" s="2">
        <v>25</v>
      </c>
    </row>
    <row r="81" spans="1:11" x14ac:dyDescent="0.25">
      <c r="A81" s="1">
        <v>3</v>
      </c>
      <c r="B81" t="s">
        <v>269</v>
      </c>
      <c r="C81" t="s">
        <v>268</v>
      </c>
      <c r="D81" t="s">
        <v>12</v>
      </c>
      <c r="E81" s="2">
        <v>8</v>
      </c>
      <c r="F81" s="2">
        <v>686</v>
      </c>
      <c r="G81" s="2">
        <v>615</v>
      </c>
      <c r="H81" s="2">
        <v>18</v>
      </c>
      <c r="I81" s="2">
        <v>12</v>
      </c>
      <c r="J81" s="2">
        <v>15</v>
      </c>
      <c r="K81" s="2">
        <v>21</v>
      </c>
    </row>
    <row r="82" spans="1:11" x14ac:dyDescent="0.25">
      <c r="A82" s="1">
        <v>4</v>
      </c>
      <c r="B82" t="s">
        <v>199</v>
      </c>
      <c r="C82" t="s">
        <v>268</v>
      </c>
      <c r="D82" t="s">
        <v>12</v>
      </c>
      <c r="E82" s="2">
        <v>8</v>
      </c>
      <c r="F82" s="2">
        <v>583</v>
      </c>
      <c r="G82" s="2">
        <v>630</v>
      </c>
      <c r="H82" s="2">
        <v>11</v>
      </c>
      <c r="I82" s="2">
        <v>16</v>
      </c>
      <c r="J82" s="2">
        <v>9</v>
      </c>
    </row>
    <row r="83" spans="1:11" x14ac:dyDescent="0.25">
      <c r="A83" s="1">
        <v>5</v>
      </c>
      <c r="B83" t="s">
        <v>198</v>
      </c>
      <c r="C83" t="s">
        <v>268</v>
      </c>
      <c r="D83" t="s">
        <v>12</v>
      </c>
      <c r="E83" s="2">
        <v>8</v>
      </c>
      <c r="F83" s="2">
        <v>540</v>
      </c>
      <c r="G83" s="2">
        <v>632</v>
      </c>
      <c r="H83" s="2">
        <v>8</v>
      </c>
      <c r="I83" s="2">
        <v>19</v>
      </c>
      <c r="J83" s="2">
        <v>6</v>
      </c>
    </row>
    <row r="84" spans="1:11" x14ac:dyDescent="0.25">
      <c r="A84" s="1">
        <v>6</v>
      </c>
      <c r="B84" t="s">
        <v>270</v>
      </c>
      <c r="C84" t="s">
        <v>268</v>
      </c>
      <c r="D84" t="s">
        <v>12</v>
      </c>
      <c r="E84" s="2">
        <v>9</v>
      </c>
      <c r="F84" s="2">
        <v>590</v>
      </c>
      <c r="G84" s="2">
        <v>736</v>
      </c>
      <c r="H84" s="2">
        <v>6</v>
      </c>
      <c r="I84" s="2">
        <v>24</v>
      </c>
      <c r="J84" s="2">
        <v>3</v>
      </c>
    </row>
    <row r="85" spans="1:11" x14ac:dyDescent="0.25">
      <c r="A85" s="1">
        <v>7</v>
      </c>
      <c r="B85" t="s">
        <v>240</v>
      </c>
      <c r="C85" t="s">
        <v>268</v>
      </c>
      <c r="D85" t="s">
        <v>12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0</v>
      </c>
    </row>
    <row r="86" spans="1:11" x14ac:dyDescent="0.25">
      <c r="A86" s="1"/>
      <c r="E86" s="2"/>
      <c r="F86" s="2"/>
      <c r="G86" s="2"/>
      <c r="H86" s="2"/>
      <c r="I86" s="2"/>
      <c r="J86" s="2"/>
    </row>
    <row r="87" spans="1:11" x14ac:dyDescent="0.25">
      <c r="A87" s="1"/>
      <c r="E87" s="2"/>
      <c r="F87" s="2"/>
      <c r="G87" s="2"/>
      <c r="H87" s="2"/>
      <c r="I87" s="2"/>
      <c r="J87" s="2"/>
    </row>
    <row r="88" spans="1:11" x14ac:dyDescent="0.25">
      <c r="A88" s="9">
        <v>1</v>
      </c>
      <c r="B88" s="3" t="s">
        <v>75</v>
      </c>
      <c r="C88" s="3" t="s">
        <v>271</v>
      </c>
      <c r="D88" s="3" t="s">
        <v>12</v>
      </c>
      <c r="E88" s="4">
        <v>14</v>
      </c>
      <c r="F88" s="4">
        <v>1101</v>
      </c>
      <c r="G88" s="4">
        <v>747</v>
      </c>
      <c r="H88" s="4">
        <v>42</v>
      </c>
      <c r="I88" s="4">
        <v>3</v>
      </c>
      <c r="J88" s="4">
        <v>41</v>
      </c>
    </row>
    <row r="89" spans="1:11" x14ac:dyDescent="0.25">
      <c r="A89" s="1">
        <v>2</v>
      </c>
      <c r="B89" t="s">
        <v>272</v>
      </c>
      <c r="C89" t="s">
        <v>271</v>
      </c>
      <c r="D89" t="s">
        <v>12</v>
      </c>
      <c r="E89" s="2">
        <v>13</v>
      </c>
      <c r="F89" s="2">
        <v>1105</v>
      </c>
      <c r="G89" s="2">
        <v>787</v>
      </c>
      <c r="H89" s="2">
        <v>34</v>
      </c>
      <c r="I89" s="2">
        <v>14</v>
      </c>
      <c r="J89" s="2">
        <v>30</v>
      </c>
      <c r="K89" s="2">
        <v>39</v>
      </c>
    </row>
    <row r="90" spans="1:11" x14ac:dyDescent="0.25">
      <c r="A90" s="1">
        <v>3</v>
      </c>
      <c r="B90" t="s">
        <v>202</v>
      </c>
      <c r="C90" t="s">
        <v>271</v>
      </c>
      <c r="D90" t="s">
        <v>12</v>
      </c>
      <c r="E90" s="2">
        <v>13</v>
      </c>
      <c r="F90" s="2">
        <v>880</v>
      </c>
      <c r="G90" s="2">
        <v>952</v>
      </c>
      <c r="H90" s="2">
        <v>26</v>
      </c>
      <c r="I90" s="2">
        <v>19</v>
      </c>
      <c r="J90" s="2">
        <v>23</v>
      </c>
    </row>
    <row r="91" spans="1:11" x14ac:dyDescent="0.25">
      <c r="A91" s="1">
        <v>4</v>
      </c>
      <c r="B91" t="s">
        <v>273</v>
      </c>
      <c r="C91" t="s">
        <v>271</v>
      </c>
      <c r="D91" t="s">
        <v>12</v>
      </c>
      <c r="E91" s="2">
        <v>14</v>
      </c>
      <c r="F91" s="2">
        <v>1058</v>
      </c>
      <c r="G91" s="2">
        <v>911</v>
      </c>
      <c r="H91" s="2">
        <v>27</v>
      </c>
      <c r="I91" s="2">
        <v>21</v>
      </c>
      <c r="J91" s="2">
        <v>23</v>
      </c>
    </row>
    <row r="92" spans="1:11" x14ac:dyDescent="0.25">
      <c r="A92" s="1">
        <v>5</v>
      </c>
      <c r="B92" t="s">
        <v>203</v>
      </c>
      <c r="C92" t="s">
        <v>271</v>
      </c>
      <c r="D92" t="s">
        <v>12</v>
      </c>
      <c r="E92" s="2">
        <v>12</v>
      </c>
      <c r="F92" s="2">
        <v>860</v>
      </c>
      <c r="G92" s="2">
        <v>829</v>
      </c>
      <c r="H92" s="2">
        <v>22</v>
      </c>
      <c r="I92" s="2">
        <v>18</v>
      </c>
      <c r="J92" s="2">
        <v>20</v>
      </c>
    </row>
    <row r="93" spans="1:11" x14ac:dyDescent="0.25">
      <c r="A93" s="1">
        <v>6</v>
      </c>
      <c r="B93" t="s">
        <v>51</v>
      </c>
      <c r="C93" t="s">
        <v>271</v>
      </c>
      <c r="D93" t="s">
        <v>12</v>
      </c>
      <c r="E93" s="2">
        <v>14</v>
      </c>
      <c r="F93" s="2">
        <v>1062</v>
      </c>
      <c r="G93" s="2">
        <v>1137</v>
      </c>
      <c r="H93" s="2">
        <v>20</v>
      </c>
      <c r="I93" s="2">
        <v>31</v>
      </c>
      <c r="J93" s="2">
        <v>17</v>
      </c>
    </row>
    <row r="94" spans="1:11" x14ac:dyDescent="0.25">
      <c r="A94" s="1">
        <v>7</v>
      </c>
      <c r="B94" t="s">
        <v>74</v>
      </c>
      <c r="C94" t="s">
        <v>271</v>
      </c>
      <c r="D94" t="s">
        <v>12</v>
      </c>
      <c r="E94" s="2">
        <v>13</v>
      </c>
      <c r="F94" s="2">
        <v>876</v>
      </c>
      <c r="G94" s="2">
        <v>967</v>
      </c>
      <c r="H94" s="2">
        <v>16</v>
      </c>
      <c r="I94" s="2">
        <v>28</v>
      </c>
      <c r="J94" s="2">
        <v>14</v>
      </c>
    </row>
    <row r="95" spans="1:11" x14ac:dyDescent="0.25">
      <c r="A95" s="1">
        <v>8</v>
      </c>
      <c r="B95" t="s">
        <v>52</v>
      </c>
      <c r="C95" t="s">
        <v>271</v>
      </c>
      <c r="D95" t="s">
        <v>12</v>
      </c>
      <c r="E95" s="2">
        <v>12</v>
      </c>
      <c r="F95" s="2">
        <v>827</v>
      </c>
      <c r="G95" s="2">
        <v>1019</v>
      </c>
      <c r="H95" s="2">
        <v>14</v>
      </c>
      <c r="I95" s="2">
        <v>31</v>
      </c>
      <c r="J95" s="2">
        <v>8</v>
      </c>
    </row>
    <row r="96" spans="1:11" x14ac:dyDescent="0.25">
      <c r="A96" s="1">
        <v>9</v>
      </c>
      <c r="B96" t="s">
        <v>73</v>
      </c>
      <c r="C96" t="s">
        <v>271</v>
      </c>
      <c r="D96" t="s">
        <v>12</v>
      </c>
      <c r="E96" s="2">
        <v>13</v>
      </c>
      <c r="F96" s="2">
        <v>607</v>
      </c>
      <c r="G96" s="2">
        <v>1027</v>
      </c>
      <c r="H96" s="2">
        <v>3</v>
      </c>
      <c r="I96" s="2">
        <v>39</v>
      </c>
      <c r="J96" s="2">
        <v>1</v>
      </c>
    </row>
    <row r="97" spans="1:11" x14ac:dyDescent="0.25">
      <c r="A97" s="1"/>
      <c r="E97" s="2"/>
      <c r="F97" s="2"/>
      <c r="G97" s="2"/>
      <c r="H97" s="2"/>
      <c r="I97" s="2"/>
      <c r="J97" s="2"/>
    </row>
    <row r="98" spans="1:11" x14ac:dyDescent="0.25">
      <c r="A98" s="1"/>
      <c r="E98" s="2"/>
      <c r="F98" s="2"/>
      <c r="G98" s="2"/>
      <c r="H98" s="2"/>
      <c r="I98" s="2"/>
      <c r="J98" s="2"/>
    </row>
    <row r="99" spans="1:11" x14ac:dyDescent="0.25">
      <c r="A99" s="13">
        <v>1</v>
      </c>
      <c r="B99" s="7" t="s">
        <v>161</v>
      </c>
      <c r="C99" s="7" t="s">
        <v>162</v>
      </c>
      <c r="D99" s="7" t="s">
        <v>12</v>
      </c>
      <c r="E99" s="8">
        <v>8</v>
      </c>
      <c r="F99" s="8">
        <v>639</v>
      </c>
      <c r="G99" s="8">
        <v>363</v>
      </c>
      <c r="H99" s="8">
        <v>24</v>
      </c>
      <c r="I99" s="8">
        <v>2</v>
      </c>
      <c r="J99" s="8">
        <v>23</v>
      </c>
    </row>
    <row r="100" spans="1:11" x14ac:dyDescent="0.25">
      <c r="A100" s="13">
        <v>2</v>
      </c>
      <c r="B100" s="7" t="s">
        <v>163</v>
      </c>
      <c r="C100" s="7" t="s">
        <v>162</v>
      </c>
      <c r="D100" s="7" t="s">
        <v>12</v>
      </c>
      <c r="E100" s="8">
        <v>8</v>
      </c>
      <c r="F100" s="8">
        <v>661</v>
      </c>
      <c r="G100" s="8">
        <v>563</v>
      </c>
      <c r="H100" s="8">
        <v>21</v>
      </c>
      <c r="I100" s="8">
        <v>9</v>
      </c>
      <c r="J100" s="8">
        <v>19</v>
      </c>
      <c r="K100" s="2">
        <v>25</v>
      </c>
    </row>
    <row r="101" spans="1:11" x14ac:dyDescent="0.25">
      <c r="A101" s="1">
        <v>3</v>
      </c>
      <c r="B101" t="s">
        <v>164</v>
      </c>
      <c r="C101" t="s">
        <v>162</v>
      </c>
      <c r="D101" t="s">
        <v>12</v>
      </c>
      <c r="E101" s="2">
        <v>9</v>
      </c>
      <c r="F101" s="2">
        <v>726</v>
      </c>
      <c r="G101" s="2">
        <v>642</v>
      </c>
      <c r="H101" s="2">
        <v>19</v>
      </c>
      <c r="I101" s="2">
        <v>13</v>
      </c>
      <c r="J101" s="2">
        <v>16</v>
      </c>
      <c r="K101" s="2">
        <v>19</v>
      </c>
    </row>
    <row r="102" spans="1:11" x14ac:dyDescent="0.25">
      <c r="A102" s="1">
        <v>4</v>
      </c>
      <c r="B102" t="s">
        <v>165</v>
      </c>
      <c r="C102" t="s">
        <v>162</v>
      </c>
      <c r="D102" t="s">
        <v>12</v>
      </c>
      <c r="E102" s="2">
        <v>8</v>
      </c>
      <c r="F102" s="2">
        <v>643</v>
      </c>
      <c r="G102" s="2">
        <v>583</v>
      </c>
      <c r="H102" s="2">
        <v>17</v>
      </c>
      <c r="I102" s="2">
        <v>13</v>
      </c>
      <c r="J102" s="2">
        <v>14</v>
      </c>
    </row>
    <row r="103" spans="1:11" x14ac:dyDescent="0.25">
      <c r="A103" s="1">
        <v>5</v>
      </c>
      <c r="B103" t="s">
        <v>166</v>
      </c>
      <c r="C103" t="s">
        <v>162</v>
      </c>
      <c r="D103" t="s">
        <v>12</v>
      </c>
      <c r="E103" s="2">
        <v>8</v>
      </c>
      <c r="F103" s="2">
        <v>411</v>
      </c>
      <c r="G103" s="2">
        <v>601</v>
      </c>
      <c r="H103" s="2">
        <v>4</v>
      </c>
      <c r="I103" s="2">
        <v>21</v>
      </c>
      <c r="J103" s="2">
        <v>3</v>
      </c>
    </row>
    <row r="104" spans="1:11" x14ac:dyDescent="0.25">
      <c r="A104" s="1">
        <v>6</v>
      </c>
      <c r="B104" t="s">
        <v>167</v>
      </c>
      <c r="C104" t="s">
        <v>162</v>
      </c>
      <c r="D104" t="s">
        <v>12</v>
      </c>
      <c r="E104" s="2">
        <v>9</v>
      </c>
      <c r="F104" s="2">
        <v>347</v>
      </c>
      <c r="G104" s="2">
        <v>675</v>
      </c>
      <c r="H104" s="2">
        <v>0</v>
      </c>
      <c r="I104" s="2">
        <v>27</v>
      </c>
      <c r="J104" s="2">
        <v>0</v>
      </c>
    </row>
    <row r="105" spans="1:11" x14ac:dyDescent="0.25">
      <c r="A105" s="1"/>
      <c r="E105" s="2"/>
      <c r="F105" s="2"/>
      <c r="G105" s="2"/>
      <c r="H105" s="2"/>
      <c r="I105" s="2"/>
      <c r="J105" s="2"/>
    </row>
    <row r="106" spans="1:11" x14ac:dyDescent="0.25">
      <c r="A106" s="1"/>
      <c r="E106" s="2"/>
      <c r="F106" s="2"/>
      <c r="G106" s="2"/>
      <c r="H106" s="2"/>
      <c r="I106" s="2"/>
      <c r="J106" s="2"/>
    </row>
    <row r="107" spans="1:11" x14ac:dyDescent="0.25">
      <c r="A107" s="13">
        <v>1</v>
      </c>
      <c r="B107" s="7" t="s">
        <v>168</v>
      </c>
      <c r="C107" s="7" t="s">
        <v>169</v>
      </c>
      <c r="D107" s="7" t="s">
        <v>12</v>
      </c>
      <c r="E107" s="8">
        <v>15</v>
      </c>
      <c r="F107" s="8">
        <v>1162</v>
      </c>
      <c r="G107" s="8">
        <v>734</v>
      </c>
      <c r="H107" s="8">
        <v>45</v>
      </c>
      <c r="I107" s="8">
        <v>2</v>
      </c>
      <c r="J107" s="8">
        <v>44</v>
      </c>
    </row>
    <row r="108" spans="1:11" x14ac:dyDescent="0.25">
      <c r="A108" s="13">
        <v>2</v>
      </c>
      <c r="B108" s="7" t="s">
        <v>170</v>
      </c>
      <c r="C108" s="7" t="s">
        <v>169</v>
      </c>
      <c r="D108" s="7" t="s">
        <v>12</v>
      </c>
      <c r="E108" s="8">
        <v>15</v>
      </c>
      <c r="F108" s="8">
        <v>1171</v>
      </c>
      <c r="G108" s="8">
        <v>841</v>
      </c>
      <c r="H108" s="8">
        <v>41</v>
      </c>
      <c r="I108" s="8">
        <v>7</v>
      </c>
      <c r="J108" s="8">
        <v>40</v>
      </c>
      <c r="K108" s="2">
        <v>49</v>
      </c>
    </row>
    <row r="109" spans="1:11" x14ac:dyDescent="0.25">
      <c r="A109" s="1">
        <v>3</v>
      </c>
      <c r="B109" t="s">
        <v>171</v>
      </c>
      <c r="C109" t="s">
        <v>169</v>
      </c>
      <c r="D109" t="s">
        <v>12</v>
      </c>
      <c r="E109" s="2">
        <v>15</v>
      </c>
      <c r="F109" s="2">
        <v>1187</v>
      </c>
      <c r="G109" s="2">
        <v>959</v>
      </c>
      <c r="H109" s="2">
        <v>35</v>
      </c>
      <c r="I109" s="2">
        <v>18</v>
      </c>
      <c r="J109" s="2">
        <v>32</v>
      </c>
      <c r="K109" s="2">
        <v>41</v>
      </c>
    </row>
    <row r="110" spans="1:11" x14ac:dyDescent="0.25">
      <c r="A110" s="1">
        <v>4</v>
      </c>
      <c r="B110" t="s">
        <v>172</v>
      </c>
      <c r="C110" t="s">
        <v>169</v>
      </c>
      <c r="D110" t="s">
        <v>12</v>
      </c>
      <c r="E110" s="2">
        <v>15</v>
      </c>
      <c r="F110" s="2">
        <v>1116</v>
      </c>
      <c r="G110" s="2">
        <v>852</v>
      </c>
      <c r="H110" s="2">
        <v>31</v>
      </c>
      <c r="I110" s="2">
        <v>18</v>
      </c>
      <c r="J110" s="2">
        <v>28</v>
      </c>
    </row>
    <row r="111" spans="1:11" x14ac:dyDescent="0.25">
      <c r="A111" s="1">
        <v>5</v>
      </c>
      <c r="B111" t="s">
        <v>173</v>
      </c>
      <c r="C111" t="s">
        <v>169</v>
      </c>
      <c r="D111" t="s">
        <v>12</v>
      </c>
      <c r="E111" s="2">
        <v>15</v>
      </c>
      <c r="F111" s="2">
        <v>1096</v>
      </c>
      <c r="G111" s="2">
        <v>967</v>
      </c>
      <c r="H111" s="2">
        <v>29</v>
      </c>
      <c r="I111" s="2">
        <v>23</v>
      </c>
      <c r="J111" s="2">
        <v>26</v>
      </c>
    </row>
    <row r="112" spans="1:11" x14ac:dyDescent="0.25">
      <c r="A112" s="1">
        <v>6</v>
      </c>
      <c r="B112" t="s">
        <v>174</v>
      </c>
      <c r="C112" t="s">
        <v>169</v>
      </c>
      <c r="D112" t="s">
        <v>12</v>
      </c>
      <c r="E112" s="2">
        <v>15</v>
      </c>
      <c r="F112" s="2">
        <v>1042</v>
      </c>
      <c r="G112" s="2">
        <v>1000</v>
      </c>
      <c r="H112" s="2">
        <v>23</v>
      </c>
      <c r="I112" s="2">
        <v>26</v>
      </c>
      <c r="J112" s="2">
        <v>22</v>
      </c>
    </row>
    <row r="113" spans="1:11" x14ac:dyDescent="0.25">
      <c r="A113" s="1">
        <v>7</v>
      </c>
      <c r="B113" t="s">
        <v>175</v>
      </c>
      <c r="C113" t="s">
        <v>169</v>
      </c>
      <c r="D113" t="s">
        <v>12</v>
      </c>
      <c r="E113" s="2">
        <v>15</v>
      </c>
      <c r="F113" s="2">
        <v>891</v>
      </c>
      <c r="G113" s="2">
        <v>1121</v>
      </c>
      <c r="H113" s="2">
        <v>18</v>
      </c>
      <c r="I113" s="2">
        <v>33</v>
      </c>
      <c r="J113" s="2">
        <v>14</v>
      </c>
    </row>
    <row r="114" spans="1:11" x14ac:dyDescent="0.25">
      <c r="A114" s="1">
        <v>8</v>
      </c>
      <c r="B114" t="s">
        <v>176</v>
      </c>
      <c r="C114" t="s">
        <v>169</v>
      </c>
      <c r="D114" t="s">
        <v>12</v>
      </c>
      <c r="E114" s="2">
        <v>15</v>
      </c>
      <c r="F114" s="2">
        <v>1198</v>
      </c>
      <c r="G114" s="2">
        <v>1118</v>
      </c>
      <c r="H114" s="2">
        <v>17</v>
      </c>
      <c r="I114" s="2">
        <v>34</v>
      </c>
      <c r="J114" s="2">
        <v>13</v>
      </c>
    </row>
    <row r="115" spans="1:11" x14ac:dyDescent="0.25">
      <c r="A115" s="1">
        <v>9</v>
      </c>
      <c r="B115" t="s">
        <v>177</v>
      </c>
      <c r="C115" t="s">
        <v>169</v>
      </c>
      <c r="D115" t="s">
        <v>12</v>
      </c>
      <c r="E115" s="2">
        <v>15</v>
      </c>
      <c r="F115" s="2">
        <v>688</v>
      </c>
      <c r="G115" s="2">
        <v>1343</v>
      </c>
      <c r="H115" s="2">
        <v>6</v>
      </c>
      <c r="I115" s="2">
        <v>41</v>
      </c>
      <c r="J115" s="2">
        <v>5</v>
      </c>
    </row>
    <row r="116" spans="1:11" x14ac:dyDescent="0.25">
      <c r="A116" s="1">
        <v>10</v>
      </c>
      <c r="B116" t="s">
        <v>178</v>
      </c>
      <c r="C116" t="s">
        <v>169</v>
      </c>
      <c r="D116" t="s">
        <v>12</v>
      </c>
      <c r="E116" s="2">
        <v>15</v>
      </c>
      <c r="F116" s="2">
        <v>544</v>
      </c>
      <c r="G116" s="2">
        <v>1160</v>
      </c>
      <c r="H116" s="2">
        <v>2</v>
      </c>
      <c r="I116" s="2">
        <v>45</v>
      </c>
      <c r="J116" s="2">
        <v>1</v>
      </c>
    </row>
    <row r="117" spans="1:11" x14ac:dyDescent="0.25">
      <c r="A117" s="1"/>
      <c r="E117" s="2"/>
      <c r="F117" s="2"/>
      <c r="G117" s="2"/>
      <c r="H117" s="2"/>
      <c r="I117" s="2"/>
      <c r="J117" s="2"/>
    </row>
    <row r="118" spans="1:11" x14ac:dyDescent="0.25">
      <c r="A118" s="1"/>
      <c r="E118" s="2"/>
      <c r="F118" s="2"/>
      <c r="G118" s="2"/>
      <c r="H118" s="2"/>
      <c r="I118" s="2"/>
      <c r="J118" s="2"/>
    </row>
    <row r="119" spans="1:11" x14ac:dyDescent="0.25">
      <c r="A119" s="13">
        <v>1</v>
      </c>
      <c r="B119" s="7" t="s">
        <v>217</v>
      </c>
      <c r="C119" s="7" t="s">
        <v>218</v>
      </c>
      <c r="D119" s="7" t="s">
        <v>12</v>
      </c>
      <c r="E119" s="8">
        <v>13</v>
      </c>
      <c r="F119" s="8">
        <v>1079</v>
      </c>
      <c r="G119" s="8">
        <v>742</v>
      </c>
      <c r="H119" s="8">
        <v>39</v>
      </c>
      <c r="I119" s="8">
        <v>4</v>
      </c>
      <c r="J119" s="8">
        <v>39</v>
      </c>
    </row>
    <row r="120" spans="1:11" x14ac:dyDescent="0.25">
      <c r="A120" s="13">
        <v>2</v>
      </c>
      <c r="B120" s="7" t="s">
        <v>219</v>
      </c>
      <c r="C120" s="7" t="s">
        <v>218</v>
      </c>
      <c r="D120" s="7" t="s">
        <v>12</v>
      </c>
      <c r="E120" s="8">
        <v>13</v>
      </c>
      <c r="F120" s="8">
        <v>1036</v>
      </c>
      <c r="G120" s="8">
        <v>809</v>
      </c>
      <c r="H120" s="8">
        <v>35</v>
      </c>
      <c r="I120" s="8">
        <v>8</v>
      </c>
      <c r="J120" s="8">
        <v>33</v>
      </c>
      <c r="K120" s="2">
        <v>42</v>
      </c>
    </row>
    <row r="121" spans="1:11" x14ac:dyDescent="0.25">
      <c r="A121" s="1">
        <v>3</v>
      </c>
      <c r="B121" t="s">
        <v>220</v>
      </c>
      <c r="C121" t="s">
        <v>218</v>
      </c>
      <c r="D121" t="s">
        <v>12</v>
      </c>
      <c r="E121" s="2">
        <v>13</v>
      </c>
      <c r="F121" s="2">
        <v>1036</v>
      </c>
      <c r="G121" s="2">
        <v>884</v>
      </c>
      <c r="H121" s="2">
        <v>32</v>
      </c>
      <c r="I121" s="2">
        <v>13</v>
      </c>
      <c r="J121" s="2">
        <v>28</v>
      </c>
      <c r="K121" s="2">
        <v>37</v>
      </c>
    </row>
    <row r="122" spans="1:11" x14ac:dyDescent="0.25">
      <c r="A122" s="1">
        <v>4</v>
      </c>
      <c r="B122" t="s">
        <v>215</v>
      </c>
      <c r="C122" t="s">
        <v>218</v>
      </c>
      <c r="D122" t="s">
        <v>12</v>
      </c>
      <c r="E122" s="2">
        <v>13</v>
      </c>
      <c r="F122" s="2">
        <v>1079</v>
      </c>
      <c r="G122" s="2">
        <v>954</v>
      </c>
      <c r="H122" s="2">
        <v>27</v>
      </c>
      <c r="I122" s="2">
        <v>22</v>
      </c>
      <c r="J122" s="2">
        <v>23</v>
      </c>
    </row>
    <row r="123" spans="1:11" x14ac:dyDescent="0.25">
      <c r="A123" s="1">
        <v>5</v>
      </c>
      <c r="B123" t="s">
        <v>221</v>
      </c>
      <c r="C123" t="s">
        <v>218</v>
      </c>
      <c r="D123" t="s">
        <v>12</v>
      </c>
      <c r="E123" s="2">
        <v>14</v>
      </c>
      <c r="F123" s="2">
        <v>987</v>
      </c>
      <c r="G123" s="2">
        <v>1028</v>
      </c>
      <c r="H123" s="2">
        <v>22</v>
      </c>
      <c r="I123" s="2">
        <v>25</v>
      </c>
      <c r="J123" s="2">
        <v>19</v>
      </c>
    </row>
    <row r="124" spans="1:11" x14ac:dyDescent="0.25">
      <c r="A124" s="1">
        <v>6</v>
      </c>
      <c r="B124" t="s">
        <v>222</v>
      </c>
      <c r="C124" t="s">
        <v>218</v>
      </c>
      <c r="D124" t="s">
        <v>12</v>
      </c>
      <c r="E124" s="2">
        <v>14</v>
      </c>
      <c r="F124" s="2">
        <v>1135</v>
      </c>
      <c r="G124" s="2">
        <v>1191</v>
      </c>
      <c r="H124" s="2">
        <v>24</v>
      </c>
      <c r="I124" s="2">
        <v>30</v>
      </c>
      <c r="J124" s="2">
        <v>18</v>
      </c>
    </row>
    <row r="125" spans="1:11" x14ac:dyDescent="0.25">
      <c r="A125" s="1">
        <v>7</v>
      </c>
      <c r="B125" t="s">
        <v>223</v>
      </c>
      <c r="C125" t="s">
        <v>218</v>
      </c>
      <c r="D125" t="s">
        <v>12</v>
      </c>
      <c r="E125" s="2">
        <v>13</v>
      </c>
      <c r="F125" s="2">
        <v>780</v>
      </c>
      <c r="G125" s="2">
        <v>978</v>
      </c>
      <c r="H125" s="2">
        <v>12</v>
      </c>
      <c r="I125" s="2">
        <v>30</v>
      </c>
      <c r="J125" s="2">
        <v>10</v>
      </c>
    </row>
    <row r="126" spans="1:11" x14ac:dyDescent="0.25">
      <c r="A126" s="1">
        <v>8</v>
      </c>
      <c r="B126" t="s">
        <v>113</v>
      </c>
      <c r="C126" t="s">
        <v>218</v>
      </c>
      <c r="D126" t="s">
        <v>12</v>
      </c>
      <c r="E126" s="2">
        <v>13</v>
      </c>
      <c r="F126" s="2">
        <v>786</v>
      </c>
      <c r="G126" s="2">
        <v>1065</v>
      </c>
      <c r="H126" s="2">
        <v>10</v>
      </c>
      <c r="I126" s="2">
        <v>35</v>
      </c>
      <c r="J126" s="2">
        <v>7</v>
      </c>
    </row>
    <row r="127" spans="1:11" x14ac:dyDescent="0.25">
      <c r="A127" s="1">
        <v>9</v>
      </c>
      <c r="B127" t="s">
        <v>216</v>
      </c>
      <c r="C127" t="s">
        <v>218</v>
      </c>
      <c r="D127" t="s">
        <v>12</v>
      </c>
      <c r="E127" s="2">
        <v>14</v>
      </c>
      <c r="F127" s="2">
        <v>851</v>
      </c>
      <c r="G127" s="2">
        <v>1118</v>
      </c>
      <c r="H127" s="2">
        <v>6</v>
      </c>
      <c r="I127" s="2">
        <v>40</v>
      </c>
      <c r="J127" s="2">
        <v>3</v>
      </c>
    </row>
    <row r="128" spans="1:11" x14ac:dyDescent="0.25">
      <c r="A128" s="1">
        <v>10</v>
      </c>
      <c r="B128" t="s">
        <v>224</v>
      </c>
      <c r="C128" t="s">
        <v>218</v>
      </c>
      <c r="D128" t="s">
        <v>12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</row>
  </sheetData>
  <sortState xmlns:xlrd2="http://schemas.microsoft.com/office/spreadsheetml/2017/richdata2" ref="A2:J76">
    <sortCondition ref="C2:C76"/>
    <sortCondition ref="A2:A7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426A1-7980-48D9-94B4-E5B2DD88468D}">
  <sheetPr>
    <tabColor rgb="FFFFC000"/>
  </sheetPr>
  <dimension ref="A1:N87"/>
  <sheetViews>
    <sheetView topLeftCell="A34" workbookViewId="0">
      <selection activeCell="C38" sqref="C38"/>
    </sheetView>
  </sheetViews>
  <sheetFormatPr baseColWidth="10" defaultRowHeight="15" x14ac:dyDescent="0.25"/>
  <cols>
    <col min="1" max="1" width="5.28515625" bestFit="1" customWidth="1"/>
    <col min="2" max="2" width="27.140625" bestFit="1" customWidth="1"/>
    <col min="3" max="3" width="19.140625" bestFit="1" customWidth="1"/>
    <col min="4" max="4" width="14.5703125" bestFit="1" customWidth="1"/>
    <col min="11" max="12" width="11.42578125" style="2"/>
    <col min="13" max="13" width="11.42578125" style="27"/>
    <col min="14" max="14" width="11.42578125" style="31"/>
  </cols>
  <sheetData>
    <row r="1" spans="1:14" ht="30" x14ac:dyDescent="0.25">
      <c r="A1" s="1" t="s">
        <v>3</v>
      </c>
      <c r="B1" t="s">
        <v>0</v>
      </c>
      <c r="C1" t="s">
        <v>1</v>
      </c>
      <c r="D1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5" t="s">
        <v>287</v>
      </c>
      <c r="L1" s="25" t="s">
        <v>288</v>
      </c>
      <c r="M1" s="26" t="s">
        <v>289</v>
      </c>
      <c r="N1" s="29" t="s">
        <v>290</v>
      </c>
    </row>
    <row r="2" spans="1:14" x14ac:dyDescent="0.25">
      <c r="A2" s="13">
        <v>1</v>
      </c>
      <c r="B2" s="7" t="s">
        <v>183</v>
      </c>
      <c r="C2" s="7" t="s">
        <v>184</v>
      </c>
      <c r="D2" s="7" t="s">
        <v>12</v>
      </c>
      <c r="E2" s="8">
        <v>13</v>
      </c>
      <c r="F2" s="8">
        <v>1113</v>
      </c>
      <c r="G2" s="8">
        <v>940</v>
      </c>
      <c r="H2" s="8">
        <v>36</v>
      </c>
      <c r="I2" s="8">
        <v>11</v>
      </c>
      <c r="J2" s="8">
        <v>34</v>
      </c>
    </row>
    <row r="3" spans="1:14" x14ac:dyDescent="0.25">
      <c r="A3" s="13">
        <v>2</v>
      </c>
      <c r="B3" s="7" t="s">
        <v>185</v>
      </c>
      <c r="C3" s="7" t="s">
        <v>184</v>
      </c>
      <c r="D3" s="7" t="s">
        <v>12</v>
      </c>
      <c r="E3" s="8">
        <v>14</v>
      </c>
      <c r="F3" s="8">
        <v>1245</v>
      </c>
      <c r="G3" s="8">
        <v>1101</v>
      </c>
      <c r="H3" s="8">
        <v>36</v>
      </c>
      <c r="I3" s="8">
        <v>19</v>
      </c>
      <c r="J3" s="8">
        <v>30</v>
      </c>
      <c r="K3" s="2">
        <v>36</v>
      </c>
    </row>
    <row r="4" spans="1:14" x14ac:dyDescent="0.25">
      <c r="A4" s="13">
        <v>3</v>
      </c>
      <c r="B4" s="7" t="s">
        <v>182</v>
      </c>
      <c r="C4" s="7" t="s">
        <v>184</v>
      </c>
      <c r="D4" s="7" t="s">
        <v>12</v>
      </c>
      <c r="E4" s="8">
        <v>14</v>
      </c>
      <c r="F4" s="8">
        <v>1190</v>
      </c>
      <c r="G4" s="8">
        <v>1100</v>
      </c>
      <c r="H4" s="8">
        <v>33</v>
      </c>
      <c r="I4" s="8">
        <v>20</v>
      </c>
      <c r="J4" s="8">
        <v>29</v>
      </c>
      <c r="K4" s="2">
        <v>35</v>
      </c>
    </row>
    <row r="5" spans="1:14" x14ac:dyDescent="0.25">
      <c r="A5" s="1">
        <v>4</v>
      </c>
      <c r="B5" t="s">
        <v>180</v>
      </c>
      <c r="C5" t="s">
        <v>184</v>
      </c>
      <c r="D5" t="s">
        <v>12</v>
      </c>
      <c r="E5" s="2">
        <v>13</v>
      </c>
      <c r="F5" s="2">
        <v>1027</v>
      </c>
      <c r="G5" s="2">
        <v>948</v>
      </c>
      <c r="H5" s="2">
        <v>27</v>
      </c>
      <c r="I5" s="2">
        <v>18</v>
      </c>
      <c r="J5" s="2">
        <v>24</v>
      </c>
      <c r="K5" s="2">
        <v>33</v>
      </c>
    </row>
    <row r="6" spans="1:14" x14ac:dyDescent="0.25">
      <c r="A6" s="1">
        <v>5</v>
      </c>
      <c r="B6" t="s">
        <v>186</v>
      </c>
      <c r="C6" t="s">
        <v>184</v>
      </c>
      <c r="D6" t="s">
        <v>12</v>
      </c>
      <c r="E6" s="2">
        <v>13</v>
      </c>
      <c r="F6" s="2">
        <v>1079</v>
      </c>
      <c r="G6" s="2">
        <v>1074</v>
      </c>
      <c r="H6" s="2">
        <v>29</v>
      </c>
      <c r="I6" s="2">
        <v>21</v>
      </c>
      <c r="J6" s="2">
        <v>23</v>
      </c>
    </row>
    <row r="7" spans="1:14" x14ac:dyDescent="0.25">
      <c r="A7" s="1">
        <v>6</v>
      </c>
      <c r="B7" t="s">
        <v>179</v>
      </c>
      <c r="C7" t="s">
        <v>184</v>
      </c>
      <c r="D7" t="s">
        <v>12</v>
      </c>
      <c r="E7" s="2">
        <v>14</v>
      </c>
      <c r="F7" s="2">
        <v>1249</v>
      </c>
      <c r="G7" s="2">
        <v>1228</v>
      </c>
      <c r="H7" s="2">
        <v>30</v>
      </c>
      <c r="I7" s="2">
        <v>28</v>
      </c>
      <c r="J7" s="2">
        <v>22</v>
      </c>
    </row>
    <row r="8" spans="1:14" x14ac:dyDescent="0.25">
      <c r="A8" s="10">
        <v>7</v>
      </c>
      <c r="B8" s="11" t="s">
        <v>187</v>
      </c>
      <c r="C8" s="11" t="s">
        <v>184</v>
      </c>
      <c r="D8" s="11" t="s">
        <v>12</v>
      </c>
      <c r="E8" s="12">
        <v>14</v>
      </c>
      <c r="F8" s="12">
        <v>1052</v>
      </c>
      <c r="G8" s="12">
        <v>1180</v>
      </c>
      <c r="H8" s="12">
        <v>15</v>
      </c>
      <c r="I8" s="12">
        <v>38</v>
      </c>
      <c r="J8" s="12">
        <v>9</v>
      </c>
      <c r="K8" s="2">
        <v>15</v>
      </c>
    </row>
    <row r="9" spans="1:14" x14ac:dyDescent="0.25">
      <c r="A9" s="10">
        <v>8</v>
      </c>
      <c r="B9" s="11" t="s">
        <v>188</v>
      </c>
      <c r="C9" s="11" t="s">
        <v>184</v>
      </c>
      <c r="D9" s="11" t="s">
        <v>12</v>
      </c>
      <c r="E9" s="12">
        <v>14</v>
      </c>
      <c r="F9" s="12">
        <v>1012</v>
      </c>
      <c r="G9" s="12">
        <v>1206</v>
      </c>
      <c r="H9" s="12">
        <v>14</v>
      </c>
      <c r="I9" s="12">
        <v>38</v>
      </c>
      <c r="J9" s="12">
        <v>8</v>
      </c>
    </row>
    <row r="10" spans="1:14" x14ac:dyDescent="0.25">
      <c r="A10" s="10">
        <v>9</v>
      </c>
      <c r="B10" s="11" t="s">
        <v>110</v>
      </c>
      <c r="C10" s="11" t="s">
        <v>184</v>
      </c>
      <c r="D10" s="11" t="s">
        <v>12</v>
      </c>
      <c r="E10" s="12">
        <v>13</v>
      </c>
      <c r="F10" s="12">
        <v>933</v>
      </c>
      <c r="G10" s="12">
        <v>1123</v>
      </c>
      <c r="H10" s="12">
        <v>11</v>
      </c>
      <c r="I10" s="12">
        <v>38</v>
      </c>
      <c r="J10" s="12">
        <v>4</v>
      </c>
    </row>
    <row r="11" spans="1:14" x14ac:dyDescent="0.25">
      <c r="A11" s="1"/>
      <c r="E11" s="2"/>
      <c r="F11" s="2"/>
      <c r="G11" s="2"/>
      <c r="H11" s="2"/>
      <c r="I11" s="2"/>
      <c r="J11" s="2"/>
    </row>
    <row r="12" spans="1:14" x14ac:dyDescent="0.25">
      <c r="A12" s="1"/>
      <c r="E12" s="2"/>
      <c r="F12" s="2"/>
      <c r="G12" s="2"/>
      <c r="H12" s="2"/>
      <c r="I12" s="2"/>
      <c r="J12" s="2"/>
    </row>
    <row r="13" spans="1:14" x14ac:dyDescent="0.25">
      <c r="A13" s="13">
        <v>1</v>
      </c>
      <c r="B13" s="7" t="s">
        <v>189</v>
      </c>
      <c r="C13" s="7" t="s">
        <v>190</v>
      </c>
      <c r="D13" s="7" t="s">
        <v>12</v>
      </c>
      <c r="E13" s="8">
        <v>12</v>
      </c>
      <c r="F13" s="8">
        <v>1042</v>
      </c>
      <c r="G13" s="8">
        <v>902</v>
      </c>
      <c r="H13" s="8">
        <v>34</v>
      </c>
      <c r="I13" s="8">
        <v>11</v>
      </c>
      <c r="J13" s="8">
        <v>30</v>
      </c>
    </row>
    <row r="14" spans="1:14" x14ac:dyDescent="0.25">
      <c r="A14" s="13">
        <v>2</v>
      </c>
      <c r="B14" s="7" t="s">
        <v>191</v>
      </c>
      <c r="C14" s="7" t="s">
        <v>190</v>
      </c>
      <c r="D14" s="7" t="s">
        <v>12</v>
      </c>
      <c r="E14" s="8">
        <v>11</v>
      </c>
      <c r="F14" s="8">
        <v>986</v>
      </c>
      <c r="G14" s="8">
        <v>865</v>
      </c>
      <c r="H14" s="8">
        <v>30</v>
      </c>
      <c r="I14" s="8">
        <v>12</v>
      </c>
      <c r="J14" s="8">
        <v>27</v>
      </c>
      <c r="K14" s="2">
        <v>36</v>
      </c>
    </row>
    <row r="15" spans="1:14" x14ac:dyDescent="0.25">
      <c r="A15" s="1">
        <v>3</v>
      </c>
      <c r="B15" t="s">
        <v>192</v>
      </c>
      <c r="C15" t="s">
        <v>190</v>
      </c>
      <c r="D15" t="s">
        <v>12</v>
      </c>
      <c r="E15" s="2">
        <v>12</v>
      </c>
      <c r="F15" s="2">
        <v>1155</v>
      </c>
      <c r="G15" s="2">
        <v>1082</v>
      </c>
      <c r="H15" s="2">
        <v>30</v>
      </c>
      <c r="I15" s="2">
        <v>22</v>
      </c>
      <c r="J15" s="2">
        <v>23</v>
      </c>
      <c r="K15" s="2">
        <v>29</v>
      </c>
    </row>
    <row r="16" spans="1:14" x14ac:dyDescent="0.25">
      <c r="A16" s="1">
        <v>4</v>
      </c>
      <c r="B16" t="s">
        <v>193</v>
      </c>
      <c r="C16" t="s">
        <v>190</v>
      </c>
      <c r="D16" t="s">
        <v>12</v>
      </c>
      <c r="E16" s="2">
        <v>11</v>
      </c>
      <c r="F16" s="2">
        <v>984</v>
      </c>
      <c r="G16" s="2">
        <v>972</v>
      </c>
      <c r="H16" s="2">
        <v>21</v>
      </c>
      <c r="I16" s="2">
        <v>22</v>
      </c>
      <c r="J16" s="2">
        <v>17</v>
      </c>
    </row>
    <row r="17" spans="1:11" x14ac:dyDescent="0.25">
      <c r="A17" s="1">
        <v>5</v>
      </c>
      <c r="B17" t="s">
        <v>194</v>
      </c>
      <c r="C17" t="s">
        <v>190</v>
      </c>
      <c r="D17" t="s">
        <v>12</v>
      </c>
      <c r="E17" s="2">
        <v>12</v>
      </c>
      <c r="F17" s="2">
        <v>1021</v>
      </c>
      <c r="G17" s="2">
        <v>1082</v>
      </c>
      <c r="H17" s="2">
        <v>19</v>
      </c>
      <c r="I17" s="2">
        <v>28</v>
      </c>
      <c r="J17" s="2">
        <v>14</v>
      </c>
    </row>
    <row r="18" spans="1:11" x14ac:dyDescent="0.25">
      <c r="A18" s="1">
        <v>6</v>
      </c>
      <c r="B18" t="s">
        <v>111</v>
      </c>
      <c r="C18" t="s">
        <v>190</v>
      </c>
      <c r="D18" t="s">
        <v>12</v>
      </c>
      <c r="E18" s="2">
        <v>11</v>
      </c>
      <c r="F18" s="2">
        <v>918</v>
      </c>
      <c r="G18" s="2">
        <v>944</v>
      </c>
      <c r="H18" s="2">
        <v>19</v>
      </c>
      <c r="I18" s="2">
        <v>24</v>
      </c>
      <c r="J18" s="2">
        <v>13</v>
      </c>
    </row>
    <row r="19" spans="1:11" x14ac:dyDescent="0.25">
      <c r="A19" s="14">
        <v>7</v>
      </c>
      <c r="B19" s="5" t="s">
        <v>195</v>
      </c>
      <c r="C19" s="5" t="s">
        <v>190</v>
      </c>
      <c r="D19" s="5" t="s">
        <v>12</v>
      </c>
      <c r="E19" s="6">
        <v>12</v>
      </c>
      <c r="F19" s="6">
        <v>1033</v>
      </c>
      <c r="G19" s="6">
        <v>1141</v>
      </c>
      <c r="H19" s="6">
        <v>18</v>
      </c>
      <c r="I19" s="6">
        <v>32</v>
      </c>
      <c r="J19" s="6">
        <v>9</v>
      </c>
      <c r="K19" s="2">
        <v>15</v>
      </c>
    </row>
    <row r="20" spans="1:11" x14ac:dyDescent="0.25">
      <c r="A20" s="14">
        <v>8</v>
      </c>
      <c r="B20" s="5" t="s">
        <v>196</v>
      </c>
      <c r="C20" s="5" t="s">
        <v>190</v>
      </c>
      <c r="D20" s="5" t="s">
        <v>12</v>
      </c>
      <c r="E20" s="6">
        <v>11</v>
      </c>
      <c r="F20" s="6">
        <v>868</v>
      </c>
      <c r="G20" s="6">
        <v>1019</v>
      </c>
      <c r="H20" s="6">
        <v>12</v>
      </c>
      <c r="I20" s="6">
        <v>32</v>
      </c>
      <c r="J20" s="6">
        <v>5</v>
      </c>
      <c r="K20" s="2">
        <v>14</v>
      </c>
    </row>
    <row r="21" spans="1:11" x14ac:dyDescent="0.25">
      <c r="A21" s="10">
        <v>9</v>
      </c>
      <c r="B21" s="11" t="s">
        <v>197</v>
      </c>
      <c r="C21" s="11" t="s">
        <v>190</v>
      </c>
      <c r="D21" s="11" t="s">
        <v>12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</row>
    <row r="22" spans="1:11" x14ac:dyDescent="0.25">
      <c r="A22" s="1"/>
      <c r="E22" s="2"/>
      <c r="F22" s="2"/>
      <c r="G22" s="2"/>
      <c r="H22" s="2"/>
      <c r="I22" s="2"/>
      <c r="J22" s="2"/>
    </row>
    <row r="23" spans="1:11" x14ac:dyDescent="0.25">
      <c r="A23" s="1"/>
      <c r="E23" s="2"/>
      <c r="F23" s="2"/>
      <c r="G23" s="2"/>
      <c r="H23" s="2"/>
      <c r="I23" s="2"/>
      <c r="J23" s="2"/>
    </row>
    <row r="24" spans="1:11" x14ac:dyDescent="0.25">
      <c r="A24" s="9">
        <v>1</v>
      </c>
      <c r="B24" s="3" t="s">
        <v>93</v>
      </c>
      <c r="C24" s="3" t="s">
        <v>94</v>
      </c>
      <c r="D24" s="3" t="s">
        <v>12</v>
      </c>
      <c r="E24" s="4">
        <v>13</v>
      </c>
      <c r="F24" s="4">
        <v>1087</v>
      </c>
      <c r="G24" s="4">
        <v>796</v>
      </c>
      <c r="H24" s="4">
        <v>39</v>
      </c>
      <c r="I24" s="4">
        <v>6</v>
      </c>
      <c r="J24" s="4">
        <v>37</v>
      </c>
    </row>
    <row r="25" spans="1:11" x14ac:dyDescent="0.25">
      <c r="A25" s="1">
        <v>2</v>
      </c>
      <c r="B25" t="s">
        <v>77</v>
      </c>
      <c r="C25" t="s">
        <v>94</v>
      </c>
      <c r="D25" t="s">
        <v>12</v>
      </c>
      <c r="E25" s="2">
        <v>14</v>
      </c>
      <c r="F25" s="2">
        <v>1273</v>
      </c>
      <c r="G25" s="2">
        <v>1145</v>
      </c>
      <c r="H25" s="2">
        <v>35</v>
      </c>
      <c r="I25" s="2">
        <v>19</v>
      </c>
      <c r="J25" s="2">
        <v>30</v>
      </c>
      <c r="K25" s="2">
        <v>36</v>
      </c>
    </row>
    <row r="26" spans="1:11" x14ac:dyDescent="0.25">
      <c r="A26" s="1">
        <v>3</v>
      </c>
      <c r="B26" t="s">
        <v>95</v>
      </c>
      <c r="C26" t="s">
        <v>94</v>
      </c>
      <c r="D26" t="s">
        <v>12</v>
      </c>
      <c r="E26" s="2">
        <v>13</v>
      </c>
      <c r="F26" s="2">
        <v>1132</v>
      </c>
      <c r="G26" s="2">
        <v>1001</v>
      </c>
      <c r="H26" s="2">
        <v>29</v>
      </c>
      <c r="I26" s="2">
        <v>20</v>
      </c>
      <c r="J26" s="2">
        <v>25</v>
      </c>
    </row>
    <row r="27" spans="1:11" x14ac:dyDescent="0.25">
      <c r="A27" s="1">
        <v>4</v>
      </c>
      <c r="B27" t="s">
        <v>89</v>
      </c>
      <c r="C27" t="s">
        <v>94</v>
      </c>
      <c r="D27" t="s">
        <v>12</v>
      </c>
      <c r="E27" s="2">
        <v>13</v>
      </c>
      <c r="F27" s="2">
        <v>1074</v>
      </c>
      <c r="G27" s="2">
        <v>1091</v>
      </c>
      <c r="H27" s="2">
        <v>28</v>
      </c>
      <c r="I27" s="2">
        <v>23</v>
      </c>
      <c r="J27" s="2">
        <v>23</v>
      </c>
    </row>
    <row r="28" spans="1:11" x14ac:dyDescent="0.25">
      <c r="A28" s="1">
        <v>5</v>
      </c>
      <c r="B28" t="s">
        <v>91</v>
      </c>
      <c r="C28" t="s">
        <v>94</v>
      </c>
      <c r="D28" t="s">
        <v>12</v>
      </c>
      <c r="E28" s="2">
        <v>14</v>
      </c>
      <c r="F28" s="2">
        <v>1268</v>
      </c>
      <c r="G28" s="2">
        <v>1212</v>
      </c>
      <c r="H28" s="2">
        <v>30</v>
      </c>
      <c r="I28" s="2">
        <v>26</v>
      </c>
      <c r="J28" s="2">
        <v>22</v>
      </c>
    </row>
    <row r="29" spans="1:11" x14ac:dyDescent="0.25">
      <c r="A29" s="1">
        <v>6</v>
      </c>
      <c r="B29" t="s">
        <v>96</v>
      </c>
      <c r="C29" t="s">
        <v>94</v>
      </c>
      <c r="D29" t="s">
        <v>12</v>
      </c>
      <c r="E29" s="2">
        <v>13</v>
      </c>
      <c r="F29" s="2">
        <v>1024</v>
      </c>
      <c r="G29" s="2">
        <v>1121</v>
      </c>
      <c r="H29" s="2">
        <v>20</v>
      </c>
      <c r="I29" s="2">
        <v>31</v>
      </c>
      <c r="J29" s="2">
        <v>14</v>
      </c>
    </row>
    <row r="30" spans="1:11" x14ac:dyDescent="0.25">
      <c r="A30" s="14">
        <v>7</v>
      </c>
      <c r="B30" s="5" t="s">
        <v>97</v>
      </c>
      <c r="C30" s="5" t="s">
        <v>94</v>
      </c>
      <c r="D30" s="5" t="s">
        <v>12</v>
      </c>
      <c r="E30" s="6">
        <v>14</v>
      </c>
      <c r="F30" s="6">
        <v>1030</v>
      </c>
      <c r="G30" s="6">
        <v>1115</v>
      </c>
      <c r="H30" s="6">
        <v>19</v>
      </c>
      <c r="I30" s="6">
        <v>30</v>
      </c>
      <c r="J30" s="6">
        <v>13</v>
      </c>
      <c r="K30" s="2">
        <v>19</v>
      </c>
    </row>
    <row r="31" spans="1:11" x14ac:dyDescent="0.25">
      <c r="A31" s="14">
        <v>8</v>
      </c>
      <c r="B31" s="5" t="s">
        <v>98</v>
      </c>
      <c r="C31" s="5" t="s">
        <v>94</v>
      </c>
      <c r="D31" s="5" t="s">
        <v>12</v>
      </c>
      <c r="E31" s="6">
        <v>13</v>
      </c>
      <c r="F31" s="6">
        <v>1010</v>
      </c>
      <c r="G31" s="6">
        <v>1181</v>
      </c>
      <c r="H31" s="6">
        <v>17</v>
      </c>
      <c r="I31" s="6">
        <v>34</v>
      </c>
      <c r="J31" s="6">
        <v>10</v>
      </c>
      <c r="K31" s="2">
        <v>19</v>
      </c>
    </row>
    <row r="32" spans="1:11" x14ac:dyDescent="0.25">
      <c r="A32" s="14">
        <v>9</v>
      </c>
      <c r="B32" s="5" t="s">
        <v>99</v>
      </c>
      <c r="C32" s="5" t="s">
        <v>94</v>
      </c>
      <c r="D32" s="5" t="s">
        <v>12</v>
      </c>
      <c r="E32" s="6">
        <v>13</v>
      </c>
      <c r="F32" s="6">
        <v>833</v>
      </c>
      <c r="G32" s="6">
        <v>1069</v>
      </c>
      <c r="H32" s="6">
        <v>8</v>
      </c>
      <c r="I32" s="6">
        <v>36</v>
      </c>
      <c r="J32" s="6">
        <v>6</v>
      </c>
      <c r="K32" s="2">
        <v>15</v>
      </c>
    </row>
    <row r="33" spans="1:14" x14ac:dyDescent="0.25">
      <c r="A33" s="1"/>
      <c r="E33" s="2"/>
      <c r="F33" s="2"/>
      <c r="G33" s="2"/>
      <c r="H33" s="2"/>
      <c r="I33" s="2"/>
      <c r="J33" s="2"/>
    </row>
    <row r="34" spans="1:14" x14ac:dyDescent="0.25">
      <c r="A34" s="1"/>
      <c r="E34" s="2"/>
      <c r="F34" s="2"/>
      <c r="G34" s="2"/>
      <c r="H34" s="2"/>
      <c r="I34" s="2"/>
      <c r="J34" s="2"/>
    </row>
    <row r="35" spans="1:14" x14ac:dyDescent="0.25">
      <c r="A35" s="9">
        <v>1</v>
      </c>
      <c r="B35" s="3" t="s">
        <v>100</v>
      </c>
      <c r="C35" s="3" t="s">
        <v>101</v>
      </c>
      <c r="D35" s="3" t="s">
        <v>12</v>
      </c>
      <c r="E35" s="4">
        <v>13</v>
      </c>
      <c r="F35" s="4">
        <v>1114</v>
      </c>
      <c r="G35" s="4">
        <v>885</v>
      </c>
      <c r="H35" s="4">
        <v>39</v>
      </c>
      <c r="I35" s="4">
        <v>7</v>
      </c>
      <c r="J35" s="4">
        <v>38</v>
      </c>
      <c r="K35" s="2">
        <v>38</v>
      </c>
      <c r="L35" s="2">
        <v>13</v>
      </c>
      <c r="M35" s="28" t="s">
        <v>293</v>
      </c>
      <c r="N35" s="32">
        <f>39/16</f>
        <v>2.4375</v>
      </c>
    </row>
    <row r="36" spans="1:14" x14ac:dyDescent="0.25">
      <c r="A36" s="1">
        <v>2</v>
      </c>
      <c r="B36" t="s">
        <v>102</v>
      </c>
      <c r="C36" t="s">
        <v>101</v>
      </c>
      <c r="D36" t="s">
        <v>12</v>
      </c>
      <c r="E36" s="2">
        <v>13</v>
      </c>
      <c r="F36" s="2">
        <v>1104</v>
      </c>
      <c r="G36" s="2">
        <v>982</v>
      </c>
      <c r="H36" s="2">
        <v>32</v>
      </c>
      <c r="I36" s="2">
        <v>17</v>
      </c>
      <c r="J36" s="2">
        <v>29</v>
      </c>
      <c r="K36" s="2">
        <v>38</v>
      </c>
      <c r="L36" s="2">
        <v>13</v>
      </c>
      <c r="M36" s="28" t="s">
        <v>294</v>
      </c>
      <c r="N36" s="31">
        <f>40/17</f>
        <v>2.3529411764705883</v>
      </c>
    </row>
    <row r="37" spans="1:14" x14ac:dyDescent="0.25">
      <c r="A37" s="1">
        <v>3</v>
      </c>
      <c r="B37" t="s">
        <v>103</v>
      </c>
      <c r="C37" t="s">
        <v>101</v>
      </c>
      <c r="D37" t="s">
        <v>12</v>
      </c>
      <c r="E37" s="2">
        <v>13</v>
      </c>
      <c r="F37" s="2">
        <v>1077</v>
      </c>
      <c r="G37" s="2">
        <v>991</v>
      </c>
      <c r="H37" s="2">
        <v>31</v>
      </c>
      <c r="I37" s="2">
        <v>17</v>
      </c>
      <c r="J37" s="2">
        <v>28</v>
      </c>
      <c r="K37" s="2">
        <v>37</v>
      </c>
    </row>
    <row r="38" spans="1:14" x14ac:dyDescent="0.25">
      <c r="A38" s="1">
        <v>4</v>
      </c>
      <c r="B38" t="s">
        <v>104</v>
      </c>
      <c r="C38" t="s">
        <v>101</v>
      </c>
      <c r="D38" t="s">
        <v>12</v>
      </c>
      <c r="E38" s="2">
        <v>14</v>
      </c>
      <c r="F38" s="2">
        <v>1236</v>
      </c>
      <c r="G38" s="2">
        <v>1225</v>
      </c>
      <c r="H38" s="2">
        <v>28</v>
      </c>
      <c r="I38" s="2">
        <v>29</v>
      </c>
      <c r="J38" s="2">
        <v>21</v>
      </c>
    </row>
    <row r="39" spans="1:14" x14ac:dyDescent="0.25">
      <c r="A39" s="1">
        <v>5</v>
      </c>
      <c r="B39" t="s">
        <v>105</v>
      </c>
      <c r="C39" t="s">
        <v>101</v>
      </c>
      <c r="D39" t="s">
        <v>12</v>
      </c>
      <c r="E39" s="2">
        <v>13</v>
      </c>
      <c r="F39" s="2">
        <v>1095</v>
      </c>
      <c r="G39" s="2">
        <v>1144</v>
      </c>
      <c r="H39" s="2">
        <v>26</v>
      </c>
      <c r="I39" s="2">
        <v>26</v>
      </c>
      <c r="J39" s="2">
        <v>19</v>
      </c>
    </row>
    <row r="40" spans="1:14" x14ac:dyDescent="0.25">
      <c r="A40" s="1">
        <v>6</v>
      </c>
      <c r="B40" t="s">
        <v>106</v>
      </c>
      <c r="C40" t="s">
        <v>101</v>
      </c>
      <c r="D40" t="s">
        <v>12</v>
      </c>
      <c r="E40" s="2">
        <v>13</v>
      </c>
      <c r="F40" s="2">
        <v>1192</v>
      </c>
      <c r="G40" s="2">
        <v>1231</v>
      </c>
      <c r="H40" s="2">
        <v>26</v>
      </c>
      <c r="I40" s="2">
        <v>31</v>
      </c>
      <c r="J40" s="2">
        <v>15</v>
      </c>
      <c r="K40" s="2">
        <v>15</v>
      </c>
      <c r="L40" s="2">
        <v>6</v>
      </c>
      <c r="M40" s="28" t="s">
        <v>295</v>
      </c>
      <c r="N40" s="31">
        <f>26/40</f>
        <v>0.65</v>
      </c>
    </row>
    <row r="41" spans="1:14" x14ac:dyDescent="0.25">
      <c r="A41" s="14">
        <v>7</v>
      </c>
      <c r="B41" s="5" t="s">
        <v>107</v>
      </c>
      <c r="C41" s="5" t="s">
        <v>101</v>
      </c>
      <c r="D41" s="5" t="s">
        <v>12</v>
      </c>
      <c r="E41" s="6">
        <v>14</v>
      </c>
      <c r="F41" s="6">
        <v>1131</v>
      </c>
      <c r="G41" s="6">
        <v>1158</v>
      </c>
      <c r="H41" s="6">
        <v>22</v>
      </c>
      <c r="I41" s="6">
        <v>30</v>
      </c>
      <c r="J41" s="6">
        <v>15</v>
      </c>
      <c r="K41" s="2">
        <v>21</v>
      </c>
    </row>
    <row r="42" spans="1:14" x14ac:dyDescent="0.25">
      <c r="A42" s="10">
        <v>8</v>
      </c>
      <c r="B42" s="11" t="s">
        <v>108</v>
      </c>
      <c r="C42" s="11" t="s">
        <v>101</v>
      </c>
      <c r="D42" s="11" t="s">
        <v>12</v>
      </c>
      <c r="E42" s="12">
        <v>14</v>
      </c>
      <c r="F42" s="12">
        <v>1086</v>
      </c>
      <c r="G42" s="12">
        <v>1203</v>
      </c>
      <c r="H42" s="12">
        <v>16</v>
      </c>
      <c r="I42" s="12">
        <v>36</v>
      </c>
      <c r="J42" s="12">
        <v>9</v>
      </c>
      <c r="K42" s="2">
        <v>15</v>
      </c>
      <c r="L42" s="2">
        <v>5</v>
      </c>
    </row>
    <row r="43" spans="1:14" x14ac:dyDescent="0.25">
      <c r="A43" s="10">
        <v>9</v>
      </c>
      <c r="B43" s="11" t="s">
        <v>109</v>
      </c>
      <c r="C43" s="11" t="s">
        <v>101</v>
      </c>
      <c r="D43" s="11" t="s">
        <v>12</v>
      </c>
      <c r="E43" s="12">
        <v>13</v>
      </c>
      <c r="F43" s="12">
        <v>871</v>
      </c>
      <c r="G43" s="12">
        <v>1087</v>
      </c>
      <c r="H43" s="12">
        <v>9</v>
      </c>
      <c r="I43" s="12">
        <v>36</v>
      </c>
      <c r="J43" s="12">
        <v>6</v>
      </c>
      <c r="K43" s="2">
        <v>15</v>
      </c>
      <c r="L43" s="2">
        <v>5</v>
      </c>
    </row>
    <row r="44" spans="1:14" x14ac:dyDescent="0.25">
      <c r="A44" s="1"/>
      <c r="E44" s="2"/>
      <c r="F44" s="2"/>
      <c r="G44" s="2"/>
      <c r="H44" s="2"/>
      <c r="I44" s="2"/>
      <c r="J44" s="2"/>
    </row>
    <row r="45" spans="1:14" x14ac:dyDescent="0.25">
      <c r="A45" s="1"/>
      <c r="E45" s="2"/>
      <c r="F45" s="2"/>
      <c r="G45" s="2"/>
      <c r="H45" s="2"/>
      <c r="I45" s="2"/>
      <c r="J45" s="2"/>
    </row>
    <row r="46" spans="1:14" x14ac:dyDescent="0.25">
      <c r="A46" s="9">
        <v>1</v>
      </c>
      <c r="B46" s="3" t="s">
        <v>128</v>
      </c>
      <c r="C46" s="3" t="s">
        <v>225</v>
      </c>
      <c r="D46" s="3" t="s">
        <v>12</v>
      </c>
      <c r="E46" s="4">
        <v>11</v>
      </c>
      <c r="F46" s="4">
        <v>961</v>
      </c>
      <c r="G46" s="4">
        <v>756</v>
      </c>
      <c r="H46" s="4">
        <v>33</v>
      </c>
      <c r="I46" s="4">
        <v>7</v>
      </c>
      <c r="J46" s="4">
        <v>31</v>
      </c>
    </row>
    <row r="47" spans="1:14" x14ac:dyDescent="0.25">
      <c r="A47" s="1">
        <v>2</v>
      </c>
      <c r="B47" t="s">
        <v>226</v>
      </c>
      <c r="C47" t="s">
        <v>225</v>
      </c>
      <c r="D47" t="s">
        <v>12</v>
      </c>
      <c r="E47" s="2">
        <v>11</v>
      </c>
      <c r="F47" s="2">
        <v>983</v>
      </c>
      <c r="G47" s="2">
        <v>960</v>
      </c>
      <c r="H47" s="2">
        <v>26</v>
      </c>
      <c r="I47" s="2">
        <v>20</v>
      </c>
      <c r="J47" s="2">
        <v>21</v>
      </c>
      <c r="K47" s="2">
        <v>30</v>
      </c>
    </row>
    <row r="48" spans="1:14" x14ac:dyDescent="0.25">
      <c r="A48" s="1">
        <v>3</v>
      </c>
      <c r="B48" t="s">
        <v>227</v>
      </c>
      <c r="C48" t="s">
        <v>225</v>
      </c>
      <c r="D48" t="s">
        <v>12</v>
      </c>
      <c r="E48" s="2">
        <v>12</v>
      </c>
      <c r="F48" s="2">
        <v>977</v>
      </c>
      <c r="G48" s="2">
        <v>946</v>
      </c>
      <c r="H48" s="2">
        <v>24</v>
      </c>
      <c r="I48" s="2">
        <v>20</v>
      </c>
      <c r="J48" s="2">
        <v>21</v>
      </c>
    </row>
    <row r="49" spans="1:11" x14ac:dyDescent="0.25">
      <c r="A49" s="1">
        <v>4</v>
      </c>
      <c r="B49" t="s">
        <v>228</v>
      </c>
      <c r="C49" t="s">
        <v>225</v>
      </c>
      <c r="D49" t="s">
        <v>12</v>
      </c>
      <c r="E49" s="2">
        <v>12</v>
      </c>
      <c r="F49" s="2">
        <v>1018</v>
      </c>
      <c r="G49" s="2">
        <v>1040</v>
      </c>
      <c r="H49" s="2">
        <v>22</v>
      </c>
      <c r="I49" s="2">
        <v>24</v>
      </c>
      <c r="J49" s="2">
        <v>17</v>
      </c>
    </row>
    <row r="50" spans="1:11" x14ac:dyDescent="0.25">
      <c r="A50" s="1">
        <v>5</v>
      </c>
      <c r="B50" t="s">
        <v>229</v>
      </c>
      <c r="C50" t="s">
        <v>225</v>
      </c>
      <c r="D50" t="s">
        <v>12</v>
      </c>
      <c r="E50" s="2">
        <v>11</v>
      </c>
      <c r="F50" s="2">
        <v>947</v>
      </c>
      <c r="G50" s="2">
        <v>971</v>
      </c>
      <c r="H50" s="2">
        <v>20</v>
      </c>
      <c r="I50" s="2">
        <v>24</v>
      </c>
      <c r="J50" s="2">
        <v>13</v>
      </c>
    </row>
    <row r="51" spans="1:11" x14ac:dyDescent="0.25">
      <c r="A51" s="1">
        <v>6</v>
      </c>
      <c r="B51" t="s">
        <v>230</v>
      </c>
      <c r="C51" t="s">
        <v>225</v>
      </c>
      <c r="D51" t="s">
        <v>12</v>
      </c>
      <c r="E51" s="2">
        <v>12</v>
      </c>
      <c r="F51" s="2">
        <v>1030</v>
      </c>
      <c r="G51" s="2">
        <v>1105</v>
      </c>
      <c r="H51" s="2">
        <v>20</v>
      </c>
      <c r="I51" s="2">
        <v>29</v>
      </c>
      <c r="J51" s="2">
        <v>12</v>
      </c>
    </row>
    <row r="52" spans="1:11" x14ac:dyDescent="0.25">
      <c r="A52" s="14">
        <v>7</v>
      </c>
      <c r="B52" s="5" t="s">
        <v>231</v>
      </c>
      <c r="C52" s="5" t="s">
        <v>225</v>
      </c>
      <c r="D52" s="5" t="s">
        <v>12</v>
      </c>
      <c r="E52" s="6">
        <v>11</v>
      </c>
      <c r="F52" s="6">
        <v>937</v>
      </c>
      <c r="G52" s="6">
        <v>1012</v>
      </c>
      <c r="H52" s="6">
        <v>16</v>
      </c>
      <c r="I52" s="6">
        <v>27</v>
      </c>
      <c r="J52" s="6">
        <v>11</v>
      </c>
      <c r="K52" s="2">
        <v>20</v>
      </c>
    </row>
    <row r="53" spans="1:11" x14ac:dyDescent="0.25">
      <c r="A53" s="14">
        <v>8</v>
      </c>
      <c r="B53" s="5" t="s">
        <v>130</v>
      </c>
      <c r="C53" s="5" t="s">
        <v>225</v>
      </c>
      <c r="D53" s="5" t="s">
        <v>12</v>
      </c>
      <c r="E53" s="6">
        <v>10</v>
      </c>
      <c r="F53" s="6">
        <v>853</v>
      </c>
      <c r="G53" s="6">
        <v>916</v>
      </c>
      <c r="H53" s="6">
        <v>15</v>
      </c>
      <c r="I53" s="6">
        <v>25</v>
      </c>
      <c r="J53" s="6">
        <v>9</v>
      </c>
      <c r="K53" s="2">
        <v>21</v>
      </c>
    </row>
    <row r="54" spans="1:11" x14ac:dyDescent="0.25">
      <c r="A54" s="10">
        <v>9</v>
      </c>
      <c r="B54" s="11" t="s">
        <v>232</v>
      </c>
      <c r="C54" s="11" t="s">
        <v>225</v>
      </c>
      <c r="D54" s="11" t="s">
        <v>12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</row>
    <row r="55" spans="1:11" x14ac:dyDescent="0.25">
      <c r="A55" s="1"/>
      <c r="E55" s="2"/>
      <c r="F55" s="2"/>
      <c r="G55" s="2"/>
      <c r="H55" s="2"/>
      <c r="I55" s="2"/>
      <c r="J55" s="2"/>
    </row>
    <row r="56" spans="1:11" x14ac:dyDescent="0.25">
      <c r="A56" s="1"/>
      <c r="E56" s="2"/>
      <c r="F56" s="2"/>
      <c r="G56" s="2"/>
      <c r="H56" s="2"/>
      <c r="I56" s="2"/>
      <c r="J56" s="2"/>
    </row>
    <row r="57" spans="1:11" x14ac:dyDescent="0.25">
      <c r="A57" s="13">
        <v>1</v>
      </c>
      <c r="B57" s="7" t="s">
        <v>26</v>
      </c>
      <c r="C57" s="7" t="s">
        <v>29</v>
      </c>
      <c r="D57" s="7" t="s">
        <v>12</v>
      </c>
      <c r="E57" s="8">
        <v>15</v>
      </c>
      <c r="F57" s="8">
        <v>1247</v>
      </c>
      <c r="G57" s="8">
        <v>1029</v>
      </c>
      <c r="H57" s="8">
        <v>38</v>
      </c>
      <c r="I57" s="8">
        <v>15</v>
      </c>
      <c r="J57" s="8">
        <v>35</v>
      </c>
    </row>
    <row r="58" spans="1:11" x14ac:dyDescent="0.25">
      <c r="A58" s="13">
        <v>2</v>
      </c>
      <c r="B58" s="7" t="s">
        <v>30</v>
      </c>
      <c r="C58" s="7" t="s">
        <v>29</v>
      </c>
      <c r="D58" s="7" t="s">
        <v>12</v>
      </c>
      <c r="E58" s="8">
        <v>15</v>
      </c>
      <c r="F58" s="8">
        <v>1258</v>
      </c>
      <c r="G58" s="8">
        <v>1191</v>
      </c>
      <c r="H58" s="8">
        <v>35</v>
      </c>
      <c r="I58" s="8">
        <v>21</v>
      </c>
      <c r="J58" s="8">
        <v>31</v>
      </c>
      <c r="K58" s="2">
        <v>40</v>
      </c>
    </row>
    <row r="59" spans="1:11" x14ac:dyDescent="0.25">
      <c r="A59" s="13">
        <v>3</v>
      </c>
      <c r="B59" s="7" t="s">
        <v>31</v>
      </c>
      <c r="C59" s="7" t="s">
        <v>29</v>
      </c>
      <c r="D59" s="7" t="s">
        <v>12</v>
      </c>
      <c r="E59" s="8">
        <v>15</v>
      </c>
      <c r="F59" s="8">
        <v>1440</v>
      </c>
      <c r="G59" s="8">
        <v>1332</v>
      </c>
      <c r="H59" s="8">
        <v>38</v>
      </c>
      <c r="I59" s="8">
        <v>28</v>
      </c>
      <c r="J59" s="8">
        <v>28</v>
      </c>
      <c r="K59" s="2">
        <v>37</v>
      </c>
    </row>
    <row r="60" spans="1:11" x14ac:dyDescent="0.25">
      <c r="A60" s="1">
        <v>4</v>
      </c>
      <c r="B60" t="s">
        <v>32</v>
      </c>
      <c r="C60" t="s">
        <v>29</v>
      </c>
      <c r="D60" t="s">
        <v>12</v>
      </c>
      <c r="E60" s="2">
        <v>15</v>
      </c>
      <c r="F60" s="2">
        <v>1365</v>
      </c>
      <c r="G60" s="2">
        <v>1354</v>
      </c>
      <c r="H60" s="2">
        <v>33</v>
      </c>
      <c r="I60" s="2">
        <v>30</v>
      </c>
      <c r="J60" s="2">
        <v>25</v>
      </c>
      <c r="K60" s="2">
        <v>34</v>
      </c>
    </row>
    <row r="61" spans="1:11" x14ac:dyDescent="0.25">
      <c r="A61" s="1">
        <v>5</v>
      </c>
      <c r="B61" t="s">
        <v>33</v>
      </c>
      <c r="C61" t="s">
        <v>29</v>
      </c>
      <c r="D61" t="s">
        <v>12</v>
      </c>
      <c r="E61" s="2">
        <v>15</v>
      </c>
      <c r="F61" s="2">
        <v>1335</v>
      </c>
      <c r="G61" s="2">
        <v>1360</v>
      </c>
      <c r="H61" s="2">
        <v>33</v>
      </c>
      <c r="I61" s="2">
        <v>30</v>
      </c>
      <c r="J61" s="2">
        <v>24</v>
      </c>
    </row>
    <row r="62" spans="1:11" x14ac:dyDescent="0.25">
      <c r="A62" s="1">
        <v>6</v>
      </c>
      <c r="B62" t="s">
        <v>34</v>
      </c>
      <c r="C62" t="s">
        <v>29</v>
      </c>
      <c r="D62" t="s">
        <v>12</v>
      </c>
      <c r="E62" s="2">
        <v>15</v>
      </c>
      <c r="F62" s="2">
        <v>1332</v>
      </c>
      <c r="G62" s="2">
        <v>1310</v>
      </c>
      <c r="H62" s="2">
        <v>33</v>
      </c>
      <c r="I62" s="2">
        <v>29</v>
      </c>
      <c r="J62" s="2">
        <v>24</v>
      </c>
    </row>
    <row r="63" spans="1:11" x14ac:dyDescent="0.25">
      <c r="A63" s="1">
        <v>7</v>
      </c>
      <c r="B63" t="s">
        <v>24</v>
      </c>
      <c r="C63" t="s">
        <v>29</v>
      </c>
      <c r="D63" t="s">
        <v>12</v>
      </c>
      <c r="E63" s="2">
        <v>15</v>
      </c>
      <c r="F63" s="2">
        <v>1244</v>
      </c>
      <c r="G63" s="2">
        <v>1311</v>
      </c>
      <c r="H63" s="2">
        <v>28</v>
      </c>
      <c r="I63" s="2">
        <v>31</v>
      </c>
      <c r="J63" s="2">
        <v>20</v>
      </c>
    </row>
    <row r="64" spans="1:11" x14ac:dyDescent="0.25">
      <c r="A64" s="14">
        <v>8</v>
      </c>
      <c r="B64" s="5" t="s">
        <v>25</v>
      </c>
      <c r="C64" s="5" t="s">
        <v>29</v>
      </c>
      <c r="D64" s="5" t="s">
        <v>12</v>
      </c>
      <c r="E64" s="6">
        <v>15</v>
      </c>
      <c r="F64" s="6">
        <v>1344</v>
      </c>
      <c r="G64" s="6">
        <v>1388</v>
      </c>
      <c r="H64" s="6">
        <v>26</v>
      </c>
      <c r="I64" s="6">
        <v>37</v>
      </c>
      <c r="J64" s="6">
        <v>16</v>
      </c>
      <c r="K64" s="2">
        <v>25</v>
      </c>
    </row>
    <row r="65" spans="1:11" x14ac:dyDescent="0.25">
      <c r="A65" s="14">
        <v>9</v>
      </c>
      <c r="B65" s="5" t="s">
        <v>35</v>
      </c>
      <c r="C65" s="5" t="s">
        <v>29</v>
      </c>
      <c r="D65" s="5" t="s">
        <v>12</v>
      </c>
      <c r="E65" s="6">
        <v>15</v>
      </c>
      <c r="F65" s="6">
        <v>1237</v>
      </c>
      <c r="G65" s="6">
        <v>1341</v>
      </c>
      <c r="H65" s="6">
        <v>22</v>
      </c>
      <c r="I65" s="6">
        <v>37</v>
      </c>
      <c r="J65" s="6">
        <v>15</v>
      </c>
      <c r="K65" s="2">
        <v>24</v>
      </c>
    </row>
    <row r="66" spans="1:11" x14ac:dyDescent="0.25">
      <c r="A66" s="10">
        <v>10</v>
      </c>
      <c r="B66" s="11" t="s">
        <v>28</v>
      </c>
      <c r="C66" s="11" t="s">
        <v>29</v>
      </c>
      <c r="D66" s="11" t="s">
        <v>12</v>
      </c>
      <c r="E66" s="12">
        <v>15</v>
      </c>
      <c r="F66" s="12">
        <v>1063</v>
      </c>
      <c r="G66" s="12">
        <v>1249</v>
      </c>
      <c r="H66" s="12">
        <v>12</v>
      </c>
      <c r="I66" s="12">
        <v>40</v>
      </c>
      <c r="J66" s="12">
        <v>7</v>
      </c>
    </row>
    <row r="67" spans="1:11" x14ac:dyDescent="0.25">
      <c r="A67" s="1"/>
      <c r="E67" s="2"/>
      <c r="F67" s="2"/>
      <c r="G67" s="2"/>
      <c r="H67" s="2"/>
      <c r="I67" s="2"/>
      <c r="J67" s="2"/>
    </row>
    <row r="68" spans="1:11" x14ac:dyDescent="0.25">
      <c r="A68" s="1"/>
      <c r="E68" s="2"/>
      <c r="F68" s="2"/>
      <c r="G68" s="2"/>
      <c r="H68" s="2"/>
      <c r="I68" s="2"/>
      <c r="J68" s="2"/>
    </row>
    <row r="69" spans="1:11" x14ac:dyDescent="0.25">
      <c r="A69" s="13">
        <v>1</v>
      </c>
      <c r="B69" s="7" t="s">
        <v>233</v>
      </c>
      <c r="C69" s="7" t="s">
        <v>234</v>
      </c>
      <c r="D69" s="7" t="s">
        <v>12</v>
      </c>
      <c r="E69" s="8">
        <v>12</v>
      </c>
      <c r="F69" s="8">
        <v>941</v>
      </c>
      <c r="G69" s="8">
        <v>604</v>
      </c>
      <c r="H69" s="8">
        <v>36</v>
      </c>
      <c r="I69" s="8">
        <v>2</v>
      </c>
      <c r="J69" s="8">
        <v>36</v>
      </c>
    </row>
    <row r="70" spans="1:11" x14ac:dyDescent="0.25">
      <c r="A70" s="13">
        <v>2</v>
      </c>
      <c r="B70" s="7" t="s">
        <v>214</v>
      </c>
      <c r="C70" s="7" t="s">
        <v>234</v>
      </c>
      <c r="D70" s="7" t="s">
        <v>12</v>
      </c>
      <c r="E70" s="8">
        <v>12</v>
      </c>
      <c r="F70" s="8">
        <v>1051</v>
      </c>
      <c r="G70" s="8">
        <v>882</v>
      </c>
      <c r="H70" s="8">
        <v>33</v>
      </c>
      <c r="I70" s="8">
        <v>11</v>
      </c>
      <c r="J70" s="8">
        <v>31</v>
      </c>
      <c r="K70" s="2">
        <v>37</v>
      </c>
    </row>
    <row r="71" spans="1:11" x14ac:dyDescent="0.25">
      <c r="A71" s="1">
        <v>3</v>
      </c>
      <c r="B71" t="s">
        <v>235</v>
      </c>
      <c r="C71" t="s">
        <v>234</v>
      </c>
      <c r="D71" t="s">
        <v>12</v>
      </c>
      <c r="E71" s="2">
        <v>12</v>
      </c>
      <c r="F71" s="2">
        <v>976</v>
      </c>
      <c r="G71" s="2">
        <v>918</v>
      </c>
      <c r="H71" s="2">
        <v>23</v>
      </c>
      <c r="I71" s="2">
        <v>22</v>
      </c>
      <c r="J71" s="2">
        <v>18</v>
      </c>
      <c r="K71" s="2">
        <v>24</v>
      </c>
    </row>
    <row r="72" spans="1:11" x14ac:dyDescent="0.25">
      <c r="A72" s="1">
        <v>4</v>
      </c>
      <c r="B72" t="s">
        <v>236</v>
      </c>
      <c r="C72" t="s">
        <v>234</v>
      </c>
      <c r="D72" t="s">
        <v>12</v>
      </c>
      <c r="E72" s="2">
        <v>11</v>
      </c>
      <c r="F72" s="2">
        <v>865</v>
      </c>
      <c r="G72" s="2">
        <v>831</v>
      </c>
      <c r="H72" s="2">
        <v>22</v>
      </c>
      <c r="I72" s="2">
        <v>18</v>
      </c>
      <c r="J72" s="2">
        <v>17</v>
      </c>
    </row>
    <row r="73" spans="1:11" x14ac:dyDescent="0.25">
      <c r="A73" s="1">
        <v>5</v>
      </c>
      <c r="B73" t="s">
        <v>237</v>
      </c>
      <c r="C73" t="s">
        <v>234</v>
      </c>
      <c r="D73" t="s">
        <v>12</v>
      </c>
      <c r="E73" s="2">
        <v>12</v>
      </c>
      <c r="F73" s="2">
        <v>948</v>
      </c>
      <c r="G73" s="2">
        <v>1016</v>
      </c>
      <c r="H73" s="2">
        <v>20</v>
      </c>
      <c r="I73" s="2">
        <v>25</v>
      </c>
      <c r="J73" s="2">
        <v>16</v>
      </c>
    </row>
    <row r="74" spans="1:11" x14ac:dyDescent="0.25">
      <c r="A74" s="1">
        <v>6</v>
      </c>
      <c r="B74" t="s">
        <v>238</v>
      </c>
      <c r="C74" t="s">
        <v>234</v>
      </c>
      <c r="D74" t="s">
        <v>12</v>
      </c>
      <c r="E74" s="2">
        <v>12</v>
      </c>
      <c r="F74" s="2">
        <v>987</v>
      </c>
      <c r="G74" s="2">
        <v>1061</v>
      </c>
      <c r="H74" s="2">
        <v>21</v>
      </c>
      <c r="I74" s="2">
        <v>28</v>
      </c>
      <c r="J74" s="2">
        <v>15</v>
      </c>
    </row>
    <row r="75" spans="1:11" x14ac:dyDescent="0.25">
      <c r="A75" s="10">
        <v>7</v>
      </c>
      <c r="B75" s="11" t="s">
        <v>239</v>
      </c>
      <c r="C75" s="11" t="s">
        <v>234</v>
      </c>
      <c r="D75" s="11" t="s">
        <v>12</v>
      </c>
      <c r="E75" s="12">
        <v>12</v>
      </c>
      <c r="F75" s="12">
        <v>753</v>
      </c>
      <c r="G75" s="12">
        <v>950</v>
      </c>
      <c r="H75" s="12">
        <v>9</v>
      </c>
      <c r="I75" s="12">
        <v>31</v>
      </c>
      <c r="J75" s="12">
        <v>6</v>
      </c>
      <c r="K75" s="2">
        <v>12</v>
      </c>
    </row>
    <row r="76" spans="1:11" x14ac:dyDescent="0.25">
      <c r="A76" s="10">
        <v>8</v>
      </c>
      <c r="B76" s="11" t="s">
        <v>50</v>
      </c>
      <c r="C76" s="11" t="s">
        <v>234</v>
      </c>
      <c r="D76" s="11" t="s">
        <v>12</v>
      </c>
      <c r="E76" s="12">
        <v>11</v>
      </c>
      <c r="F76" s="12">
        <v>677</v>
      </c>
      <c r="G76" s="12">
        <v>936</v>
      </c>
      <c r="H76" s="12">
        <v>6</v>
      </c>
      <c r="I76" s="12">
        <v>33</v>
      </c>
      <c r="J76" s="12">
        <v>2</v>
      </c>
    </row>
    <row r="77" spans="1:11" x14ac:dyDescent="0.25">
      <c r="A77" s="1"/>
      <c r="E77" s="2"/>
      <c r="F77" s="2"/>
      <c r="G77" s="2"/>
      <c r="H77" s="2"/>
      <c r="I77" s="2"/>
      <c r="J77" s="2"/>
    </row>
    <row r="78" spans="1:11" x14ac:dyDescent="0.25">
      <c r="A78" s="1"/>
      <c r="E78" s="2"/>
      <c r="F78" s="2"/>
      <c r="G78" s="2"/>
      <c r="H78" s="2"/>
      <c r="I78" s="2"/>
      <c r="J78" s="2"/>
    </row>
    <row r="79" spans="1:11" x14ac:dyDescent="0.25">
      <c r="A79" s="13">
        <v>1</v>
      </c>
      <c r="B79" s="7" t="s">
        <v>204</v>
      </c>
      <c r="C79" s="7" t="s">
        <v>205</v>
      </c>
      <c r="D79" s="7" t="s">
        <v>12</v>
      </c>
      <c r="E79" s="8">
        <v>11</v>
      </c>
      <c r="F79" s="8">
        <v>908</v>
      </c>
      <c r="G79" s="8">
        <v>731</v>
      </c>
      <c r="H79" s="8">
        <v>32</v>
      </c>
      <c r="I79" s="8">
        <v>6</v>
      </c>
      <c r="J79" s="8">
        <v>31</v>
      </c>
    </row>
    <row r="80" spans="1:11" x14ac:dyDescent="0.25">
      <c r="A80" s="13">
        <v>2</v>
      </c>
      <c r="B80" s="7" t="s">
        <v>206</v>
      </c>
      <c r="C80" s="7" t="s">
        <v>205</v>
      </c>
      <c r="D80" s="7" t="s">
        <v>12</v>
      </c>
      <c r="E80" s="8">
        <v>11</v>
      </c>
      <c r="F80" s="8">
        <v>1028</v>
      </c>
      <c r="G80" s="8">
        <v>925</v>
      </c>
      <c r="H80" s="8">
        <v>29</v>
      </c>
      <c r="I80" s="8">
        <v>16</v>
      </c>
      <c r="J80" s="8">
        <v>25</v>
      </c>
      <c r="K80" s="2">
        <v>34</v>
      </c>
    </row>
    <row r="81" spans="1:11" x14ac:dyDescent="0.25">
      <c r="A81" s="1">
        <v>3</v>
      </c>
      <c r="B81" t="s">
        <v>207</v>
      </c>
      <c r="C81" t="s">
        <v>205</v>
      </c>
      <c r="D81" t="s">
        <v>12</v>
      </c>
      <c r="E81" s="2">
        <v>12</v>
      </c>
      <c r="F81" s="2">
        <v>958</v>
      </c>
      <c r="G81" s="2">
        <v>901</v>
      </c>
      <c r="H81" s="2">
        <v>24</v>
      </c>
      <c r="I81" s="2">
        <v>19</v>
      </c>
      <c r="J81" s="2">
        <v>21</v>
      </c>
      <c r="K81" s="2">
        <v>27</v>
      </c>
    </row>
    <row r="82" spans="1:11" x14ac:dyDescent="0.25">
      <c r="A82" s="1">
        <v>4</v>
      </c>
      <c r="B82" t="s">
        <v>208</v>
      </c>
      <c r="C82" t="s">
        <v>205</v>
      </c>
      <c r="D82" t="s">
        <v>12</v>
      </c>
      <c r="E82" s="2">
        <v>12</v>
      </c>
      <c r="F82" s="2">
        <v>1103</v>
      </c>
      <c r="G82" s="2">
        <v>1070</v>
      </c>
      <c r="H82" s="2">
        <v>26</v>
      </c>
      <c r="I82" s="2">
        <v>23</v>
      </c>
      <c r="J82" s="2">
        <v>21</v>
      </c>
    </row>
    <row r="83" spans="1:11" x14ac:dyDescent="0.25">
      <c r="A83" s="1">
        <v>5</v>
      </c>
      <c r="B83" t="s">
        <v>209</v>
      </c>
      <c r="C83" t="s">
        <v>205</v>
      </c>
      <c r="D83" t="s">
        <v>12</v>
      </c>
      <c r="E83" s="2">
        <v>11</v>
      </c>
      <c r="F83" s="2">
        <v>936</v>
      </c>
      <c r="G83" s="2">
        <v>921</v>
      </c>
      <c r="H83" s="2">
        <v>22</v>
      </c>
      <c r="I83" s="2">
        <v>21</v>
      </c>
      <c r="J83" s="2">
        <v>16</v>
      </c>
    </row>
    <row r="84" spans="1:11" x14ac:dyDescent="0.25">
      <c r="A84" s="1">
        <v>6</v>
      </c>
      <c r="B84" t="s">
        <v>210</v>
      </c>
      <c r="C84" t="s">
        <v>205</v>
      </c>
      <c r="D84" t="s">
        <v>12</v>
      </c>
      <c r="E84" s="2">
        <v>12</v>
      </c>
      <c r="F84" s="2">
        <v>1046</v>
      </c>
      <c r="G84" s="2">
        <v>1124</v>
      </c>
      <c r="H84" s="2">
        <v>22</v>
      </c>
      <c r="I84" s="2">
        <v>28</v>
      </c>
      <c r="J84" s="2">
        <v>14</v>
      </c>
    </row>
    <row r="85" spans="1:11" x14ac:dyDescent="0.25">
      <c r="A85" s="14">
        <v>7</v>
      </c>
      <c r="B85" s="5" t="s">
        <v>211</v>
      </c>
      <c r="C85" s="5" t="s">
        <v>205</v>
      </c>
      <c r="D85" s="5" t="s">
        <v>12</v>
      </c>
      <c r="E85" s="6">
        <v>11</v>
      </c>
      <c r="F85" s="6">
        <v>881</v>
      </c>
      <c r="G85" s="6">
        <v>940</v>
      </c>
      <c r="H85" s="6">
        <v>15</v>
      </c>
      <c r="I85" s="6">
        <v>26</v>
      </c>
      <c r="J85" s="6">
        <v>9</v>
      </c>
      <c r="K85" s="2">
        <v>18</v>
      </c>
    </row>
    <row r="86" spans="1:11" x14ac:dyDescent="0.25">
      <c r="A86" s="10">
        <v>8</v>
      </c>
      <c r="B86" s="11" t="s">
        <v>212</v>
      </c>
      <c r="C86" s="11" t="s">
        <v>205</v>
      </c>
      <c r="D86" s="11" t="s">
        <v>12</v>
      </c>
      <c r="E86" s="12">
        <v>12</v>
      </c>
      <c r="F86" s="12">
        <v>757</v>
      </c>
      <c r="G86" s="12">
        <v>1005</v>
      </c>
      <c r="H86" s="12">
        <v>5</v>
      </c>
      <c r="I86" s="12">
        <v>36</v>
      </c>
      <c r="J86" s="12">
        <v>1</v>
      </c>
    </row>
    <row r="87" spans="1:11" x14ac:dyDescent="0.25">
      <c r="A87" s="10">
        <v>9</v>
      </c>
      <c r="B87" s="11" t="s">
        <v>213</v>
      </c>
      <c r="C87" s="11" t="s">
        <v>205</v>
      </c>
      <c r="D87" s="11" t="s">
        <v>12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</row>
  </sheetData>
  <sortState xmlns:xlrd2="http://schemas.microsoft.com/office/spreadsheetml/2017/richdata2" ref="A2:J87">
    <sortCondition ref="C2:C87"/>
    <sortCondition ref="A2:A87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89FD1-2A22-4542-80E5-61A3B4CEDEC7}">
  <sheetPr>
    <tabColor rgb="FFFFC000"/>
  </sheetPr>
  <dimension ref="A1:N48"/>
  <sheetViews>
    <sheetView workbookViewId="0">
      <selection activeCell="B2" sqref="B2"/>
    </sheetView>
  </sheetViews>
  <sheetFormatPr baseColWidth="10" defaultRowHeight="15" x14ac:dyDescent="0.25"/>
  <cols>
    <col min="1" max="1" width="5.28515625" bestFit="1" customWidth="1"/>
    <col min="2" max="2" width="26.85546875" bestFit="1" customWidth="1"/>
    <col min="3" max="3" width="21.5703125" bestFit="1" customWidth="1"/>
    <col min="4" max="4" width="14.5703125" bestFit="1" customWidth="1"/>
  </cols>
  <sheetData>
    <row r="1" spans="1:14" ht="30" x14ac:dyDescent="0.25">
      <c r="A1" s="1" t="s">
        <v>3</v>
      </c>
      <c r="B1" t="s">
        <v>0</v>
      </c>
      <c r="C1" t="s">
        <v>1</v>
      </c>
      <c r="D1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5" t="s">
        <v>287</v>
      </c>
      <c r="L1" s="25" t="s">
        <v>288</v>
      </c>
      <c r="M1" s="26" t="s">
        <v>289</v>
      </c>
      <c r="N1" s="29" t="s">
        <v>290</v>
      </c>
    </row>
    <row r="2" spans="1:14" x14ac:dyDescent="0.25">
      <c r="A2" s="13">
        <v>1</v>
      </c>
      <c r="B2" s="7" t="s">
        <v>114</v>
      </c>
      <c r="C2" s="7" t="s">
        <v>115</v>
      </c>
      <c r="D2" s="7" t="s">
        <v>12</v>
      </c>
      <c r="E2" s="8">
        <v>15</v>
      </c>
      <c r="F2" s="8">
        <v>1428</v>
      </c>
      <c r="G2" s="8">
        <v>1214</v>
      </c>
      <c r="H2" s="8">
        <v>44</v>
      </c>
      <c r="I2" s="8">
        <v>17</v>
      </c>
      <c r="J2" s="8">
        <v>39</v>
      </c>
    </row>
    <row r="3" spans="1:14" x14ac:dyDescent="0.25">
      <c r="A3" s="13">
        <v>2</v>
      </c>
      <c r="B3" s="7" t="s">
        <v>116</v>
      </c>
      <c r="C3" s="7" t="s">
        <v>115</v>
      </c>
      <c r="D3" s="7" t="s">
        <v>12</v>
      </c>
      <c r="E3" s="8">
        <v>15</v>
      </c>
      <c r="F3" s="8">
        <v>1304</v>
      </c>
      <c r="G3" s="8">
        <v>1178</v>
      </c>
      <c r="H3" s="8">
        <v>40</v>
      </c>
      <c r="I3" s="8">
        <v>16</v>
      </c>
      <c r="J3" s="8">
        <v>35</v>
      </c>
      <c r="K3" s="16">
        <v>44</v>
      </c>
    </row>
    <row r="4" spans="1:14" x14ac:dyDescent="0.25">
      <c r="A4" s="13">
        <v>3</v>
      </c>
      <c r="B4" s="7" t="s">
        <v>117</v>
      </c>
      <c r="C4" s="7" t="s">
        <v>115</v>
      </c>
      <c r="D4" s="7" t="s">
        <v>12</v>
      </c>
      <c r="E4" s="8">
        <v>15</v>
      </c>
      <c r="F4" s="8">
        <v>1298</v>
      </c>
      <c r="G4" s="8">
        <v>1184</v>
      </c>
      <c r="H4" s="8">
        <v>35</v>
      </c>
      <c r="I4" s="8">
        <v>23</v>
      </c>
      <c r="J4" s="8">
        <v>31</v>
      </c>
      <c r="K4" s="16">
        <v>40</v>
      </c>
    </row>
    <row r="5" spans="1:14" x14ac:dyDescent="0.25">
      <c r="A5" s="1">
        <v>4</v>
      </c>
      <c r="B5" t="s">
        <v>118</v>
      </c>
      <c r="C5" t="s">
        <v>115</v>
      </c>
      <c r="D5" t="s">
        <v>12</v>
      </c>
      <c r="E5" s="2">
        <v>15</v>
      </c>
      <c r="F5" s="2">
        <v>1306</v>
      </c>
      <c r="G5" s="2">
        <v>1216</v>
      </c>
      <c r="H5" s="2">
        <v>33</v>
      </c>
      <c r="I5" s="2">
        <v>24</v>
      </c>
      <c r="J5" s="2">
        <v>27</v>
      </c>
    </row>
    <row r="6" spans="1:14" x14ac:dyDescent="0.25">
      <c r="A6" s="1">
        <v>5</v>
      </c>
      <c r="B6" t="s">
        <v>119</v>
      </c>
      <c r="C6" t="s">
        <v>115</v>
      </c>
      <c r="D6" t="s">
        <v>12</v>
      </c>
      <c r="E6" s="2">
        <v>15</v>
      </c>
      <c r="F6" s="2">
        <v>1157</v>
      </c>
      <c r="G6" s="2">
        <v>1240</v>
      </c>
      <c r="H6" s="2">
        <v>26</v>
      </c>
      <c r="I6" s="2">
        <v>29</v>
      </c>
      <c r="J6" s="2">
        <v>22</v>
      </c>
    </row>
    <row r="7" spans="1:14" x14ac:dyDescent="0.25">
      <c r="A7" s="1">
        <v>6</v>
      </c>
      <c r="B7" t="s">
        <v>120</v>
      </c>
      <c r="C7" t="s">
        <v>115</v>
      </c>
      <c r="D7" t="s">
        <v>12</v>
      </c>
      <c r="E7" s="2">
        <v>15</v>
      </c>
      <c r="F7" s="2">
        <v>1167</v>
      </c>
      <c r="G7" s="2">
        <v>1241</v>
      </c>
      <c r="H7" s="2">
        <v>27</v>
      </c>
      <c r="I7" s="2">
        <v>31</v>
      </c>
      <c r="J7" s="2">
        <v>21</v>
      </c>
    </row>
    <row r="8" spans="1:14" x14ac:dyDescent="0.25">
      <c r="A8" s="1">
        <v>7</v>
      </c>
      <c r="B8" t="s">
        <v>121</v>
      </c>
      <c r="C8" t="s">
        <v>115</v>
      </c>
      <c r="D8" t="s">
        <v>12</v>
      </c>
      <c r="E8" s="2">
        <v>15</v>
      </c>
      <c r="F8" s="2">
        <v>1369</v>
      </c>
      <c r="G8" s="2">
        <v>1358</v>
      </c>
      <c r="H8" s="2">
        <v>29</v>
      </c>
      <c r="I8" s="2">
        <v>34</v>
      </c>
      <c r="J8" s="2">
        <v>20</v>
      </c>
      <c r="K8" s="2">
        <v>20</v>
      </c>
      <c r="L8" s="2">
        <v>6</v>
      </c>
    </row>
    <row r="9" spans="1:14" x14ac:dyDescent="0.25">
      <c r="A9" s="14">
        <v>8</v>
      </c>
      <c r="B9" s="5" t="s">
        <v>122</v>
      </c>
      <c r="C9" s="5" t="s">
        <v>115</v>
      </c>
      <c r="D9" s="5" t="s">
        <v>12</v>
      </c>
      <c r="E9" s="6">
        <v>15</v>
      </c>
      <c r="F9" s="6">
        <v>1170</v>
      </c>
      <c r="G9" s="6">
        <v>1294</v>
      </c>
      <c r="H9" s="6">
        <v>18</v>
      </c>
      <c r="I9" s="6">
        <v>36</v>
      </c>
      <c r="J9" s="6">
        <v>11</v>
      </c>
      <c r="K9" s="16">
        <v>20</v>
      </c>
      <c r="L9" s="16">
        <v>7</v>
      </c>
    </row>
    <row r="10" spans="1:14" x14ac:dyDescent="0.25">
      <c r="A10" s="10">
        <v>9</v>
      </c>
      <c r="B10" s="11" t="s">
        <v>123</v>
      </c>
      <c r="C10" s="11" t="s">
        <v>115</v>
      </c>
      <c r="D10" s="11" t="s">
        <v>12</v>
      </c>
      <c r="E10" s="12">
        <v>15</v>
      </c>
      <c r="F10" s="12">
        <v>1267</v>
      </c>
      <c r="G10" s="12">
        <v>1382</v>
      </c>
      <c r="H10" s="12">
        <v>21</v>
      </c>
      <c r="I10" s="12">
        <v>41</v>
      </c>
      <c r="J10" s="12">
        <v>10</v>
      </c>
    </row>
    <row r="11" spans="1:14" x14ac:dyDescent="0.25">
      <c r="A11" s="10">
        <v>10</v>
      </c>
      <c r="B11" s="11" t="s">
        <v>124</v>
      </c>
      <c r="C11" s="11" t="s">
        <v>115</v>
      </c>
      <c r="D11" s="11" t="s">
        <v>12</v>
      </c>
      <c r="E11" s="12">
        <v>15</v>
      </c>
      <c r="F11" s="12">
        <v>1245</v>
      </c>
      <c r="G11" s="12">
        <v>1404</v>
      </c>
      <c r="H11" s="12">
        <v>20</v>
      </c>
      <c r="I11" s="12">
        <v>42</v>
      </c>
      <c r="J11" s="12">
        <v>9</v>
      </c>
    </row>
    <row r="12" spans="1:14" x14ac:dyDescent="0.25">
      <c r="A12" s="1"/>
      <c r="E12" s="2"/>
      <c r="F12" s="2"/>
      <c r="G12" s="2"/>
      <c r="H12" s="2"/>
      <c r="I12" s="2"/>
      <c r="J12" s="2"/>
    </row>
    <row r="13" spans="1:14" x14ac:dyDescent="0.25">
      <c r="A13" s="1"/>
      <c r="E13" s="2"/>
      <c r="F13" s="2"/>
      <c r="G13" s="2"/>
      <c r="H13" s="2"/>
      <c r="I13" s="2"/>
      <c r="J13" s="2"/>
    </row>
    <row r="14" spans="1:14" x14ac:dyDescent="0.25">
      <c r="A14" s="13">
        <v>1</v>
      </c>
      <c r="B14" s="7" t="s">
        <v>79</v>
      </c>
      <c r="C14" s="7" t="s">
        <v>80</v>
      </c>
      <c r="D14" s="7" t="s">
        <v>12</v>
      </c>
      <c r="E14" s="8">
        <v>15</v>
      </c>
      <c r="F14" s="8">
        <v>1260</v>
      </c>
      <c r="G14" s="8">
        <v>963</v>
      </c>
      <c r="H14" s="8">
        <v>45</v>
      </c>
      <c r="I14" s="8">
        <v>6</v>
      </c>
      <c r="J14" s="8">
        <v>45</v>
      </c>
    </row>
    <row r="15" spans="1:14" x14ac:dyDescent="0.25">
      <c r="A15" s="13">
        <v>2</v>
      </c>
      <c r="B15" s="7" t="s">
        <v>81</v>
      </c>
      <c r="C15" s="7" t="s">
        <v>80</v>
      </c>
      <c r="D15" s="7" t="s">
        <v>12</v>
      </c>
      <c r="E15" s="8">
        <v>15</v>
      </c>
      <c r="F15" s="8">
        <v>1282</v>
      </c>
      <c r="G15" s="8">
        <v>1038</v>
      </c>
      <c r="H15" s="8">
        <v>40</v>
      </c>
      <c r="I15" s="8">
        <v>14</v>
      </c>
      <c r="J15" s="8">
        <v>38</v>
      </c>
      <c r="K15" s="16">
        <v>47</v>
      </c>
    </row>
    <row r="16" spans="1:14" x14ac:dyDescent="0.25">
      <c r="A16" s="1">
        <v>3</v>
      </c>
      <c r="B16" t="s">
        <v>82</v>
      </c>
      <c r="C16" t="s">
        <v>80</v>
      </c>
      <c r="D16" t="s">
        <v>12</v>
      </c>
      <c r="E16" s="2">
        <v>15</v>
      </c>
      <c r="F16" s="2">
        <v>1288</v>
      </c>
      <c r="G16" s="2">
        <v>1270</v>
      </c>
      <c r="H16" s="2">
        <v>33</v>
      </c>
      <c r="I16" s="2">
        <v>26</v>
      </c>
      <c r="J16" s="2">
        <v>27</v>
      </c>
    </row>
    <row r="17" spans="1:11" x14ac:dyDescent="0.25">
      <c r="A17" s="1">
        <v>4</v>
      </c>
      <c r="B17" t="s">
        <v>83</v>
      </c>
      <c r="C17" t="s">
        <v>80</v>
      </c>
      <c r="D17" t="s">
        <v>12</v>
      </c>
      <c r="E17" s="2">
        <v>15</v>
      </c>
      <c r="F17" s="2">
        <v>1275</v>
      </c>
      <c r="G17" s="2">
        <v>1211</v>
      </c>
      <c r="H17" s="2">
        <v>32</v>
      </c>
      <c r="I17" s="2">
        <v>24</v>
      </c>
      <c r="J17" s="2">
        <v>27</v>
      </c>
    </row>
    <row r="18" spans="1:11" x14ac:dyDescent="0.25">
      <c r="A18" s="1">
        <v>5</v>
      </c>
      <c r="B18" t="s">
        <v>78</v>
      </c>
      <c r="C18" t="s">
        <v>80</v>
      </c>
      <c r="D18" t="s">
        <v>12</v>
      </c>
      <c r="E18" s="2">
        <v>15</v>
      </c>
      <c r="F18" s="2">
        <v>1258</v>
      </c>
      <c r="G18" s="2">
        <v>1203</v>
      </c>
      <c r="H18" s="2">
        <v>29</v>
      </c>
      <c r="I18" s="2">
        <v>27</v>
      </c>
      <c r="J18" s="2">
        <v>22</v>
      </c>
    </row>
    <row r="19" spans="1:11" x14ac:dyDescent="0.25">
      <c r="A19" s="1">
        <v>6</v>
      </c>
      <c r="B19" t="s">
        <v>84</v>
      </c>
      <c r="C19" t="s">
        <v>80</v>
      </c>
      <c r="D19" t="s">
        <v>12</v>
      </c>
      <c r="E19" s="2">
        <v>15</v>
      </c>
      <c r="F19" s="2">
        <v>1227</v>
      </c>
      <c r="G19" s="2">
        <v>1227</v>
      </c>
      <c r="H19" s="2">
        <v>28</v>
      </c>
      <c r="I19" s="2">
        <v>29</v>
      </c>
      <c r="J19" s="2">
        <v>22</v>
      </c>
    </row>
    <row r="20" spans="1:11" x14ac:dyDescent="0.25">
      <c r="A20" s="1">
        <v>7</v>
      </c>
      <c r="B20" t="s">
        <v>85</v>
      </c>
      <c r="C20" t="s">
        <v>80</v>
      </c>
      <c r="D20" t="s">
        <v>12</v>
      </c>
      <c r="E20" s="2">
        <v>15</v>
      </c>
      <c r="F20" s="2">
        <v>1229</v>
      </c>
      <c r="G20" s="2">
        <v>1226</v>
      </c>
      <c r="H20" s="2">
        <v>26</v>
      </c>
      <c r="I20" s="2">
        <v>29</v>
      </c>
      <c r="J20" s="2">
        <v>20</v>
      </c>
    </row>
    <row r="21" spans="1:11" x14ac:dyDescent="0.25">
      <c r="A21" s="14">
        <v>8</v>
      </c>
      <c r="B21" s="5" t="s">
        <v>86</v>
      </c>
      <c r="C21" s="5" t="s">
        <v>80</v>
      </c>
      <c r="D21" s="5" t="s">
        <v>12</v>
      </c>
      <c r="E21" s="6">
        <v>15</v>
      </c>
      <c r="F21" s="6">
        <v>1257</v>
      </c>
      <c r="G21" s="6">
        <v>1307</v>
      </c>
      <c r="H21" s="6">
        <v>28</v>
      </c>
      <c r="I21" s="6">
        <v>31</v>
      </c>
      <c r="J21" s="6">
        <v>19</v>
      </c>
      <c r="K21" s="16">
        <v>28</v>
      </c>
    </row>
    <row r="22" spans="1:11" x14ac:dyDescent="0.25">
      <c r="A22" s="10">
        <v>9</v>
      </c>
      <c r="B22" s="11" t="s">
        <v>87</v>
      </c>
      <c r="C22" s="11" t="s">
        <v>80</v>
      </c>
      <c r="D22" s="11" t="s">
        <v>12</v>
      </c>
      <c r="E22" s="12">
        <v>15</v>
      </c>
      <c r="F22" s="12">
        <v>900</v>
      </c>
      <c r="G22" s="12">
        <v>1189</v>
      </c>
      <c r="H22" s="12">
        <v>6</v>
      </c>
      <c r="I22" s="12">
        <v>43</v>
      </c>
      <c r="J22" s="12">
        <v>3</v>
      </c>
    </row>
    <row r="23" spans="1:11" x14ac:dyDescent="0.25">
      <c r="A23" s="10">
        <v>10</v>
      </c>
      <c r="B23" s="11" t="s">
        <v>88</v>
      </c>
      <c r="C23" s="11" t="s">
        <v>80</v>
      </c>
      <c r="D23" s="11" t="s">
        <v>12</v>
      </c>
      <c r="E23" s="12">
        <v>15</v>
      </c>
      <c r="F23" s="12">
        <v>878</v>
      </c>
      <c r="G23" s="12">
        <v>1220</v>
      </c>
      <c r="H23" s="12">
        <v>6</v>
      </c>
      <c r="I23" s="12">
        <v>44</v>
      </c>
      <c r="J23" s="12">
        <v>2</v>
      </c>
    </row>
    <row r="24" spans="1:11" x14ac:dyDescent="0.25">
      <c r="A24" s="1"/>
      <c r="E24" s="2"/>
      <c r="F24" s="2"/>
      <c r="G24" s="2"/>
      <c r="H24" s="2"/>
      <c r="I24" s="2"/>
      <c r="J24" s="2"/>
    </row>
    <row r="25" spans="1:11" x14ac:dyDescent="0.25">
      <c r="A25" s="1"/>
      <c r="E25" s="2"/>
      <c r="F25" s="2"/>
      <c r="G25" s="2"/>
      <c r="H25" s="2"/>
      <c r="I25" s="2"/>
      <c r="J25" s="2"/>
    </row>
    <row r="26" spans="1:11" x14ac:dyDescent="0.25">
      <c r="A26" s="13">
        <v>1</v>
      </c>
      <c r="B26" s="7" t="s">
        <v>10</v>
      </c>
      <c r="C26" s="7" t="s">
        <v>11</v>
      </c>
      <c r="D26" s="7" t="s">
        <v>12</v>
      </c>
      <c r="E26" s="8">
        <v>15</v>
      </c>
      <c r="F26" s="8">
        <v>1261</v>
      </c>
      <c r="G26" s="8">
        <v>1086</v>
      </c>
      <c r="H26" s="8">
        <v>37</v>
      </c>
      <c r="I26" s="8">
        <v>17</v>
      </c>
      <c r="J26" s="8">
        <v>35</v>
      </c>
    </row>
    <row r="27" spans="1:11" x14ac:dyDescent="0.25">
      <c r="A27" s="13">
        <v>2</v>
      </c>
      <c r="B27" s="7" t="s">
        <v>13</v>
      </c>
      <c r="C27" s="7" t="s">
        <v>11</v>
      </c>
      <c r="D27" s="7" t="s">
        <v>12</v>
      </c>
      <c r="E27" s="8">
        <v>16</v>
      </c>
      <c r="F27" s="8">
        <v>1386</v>
      </c>
      <c r="G27" s="8">
        <v>1287</v>
      </c>
      <c r="H27" s="8">
        <v>39</v>
      </c>
      <c r="I27" s="8">
        <v>22</v>
      </c>
      <c r="J27" s="8">
        <v>33</v>
      </c>
      <c r="K27" s="16">
        <v>42</v>
      </c>
    </row>
    <row r="28" spans="1:11" x14ac:dyDescent="0.25">
      <c r="A28" s="13">
        <v>3</v>
      </c>
      <c r="B28" s="7" t="s">
        <v>14</v>
      </c>
      <c r="C28" s="7" t="s">
        <v>11</v>
      </c>
      <c r="D28" s="7" t="s">
        <v>12</v>
      </c>
      <c r="E28" s="8">
        <v>16</v>
      </c>
      <c r="F28" s="8">
        <v>1374</v>
      </c>
      <c r="G28" s="8">
        <v>1280</v>
      </c>
      <c r="H28" s="8">
        <v>38</v>
      </c>
      <c r="I28" s="8">
        <v>24</v>
      </c>
      <c r="J28" s="8">
        <v>32</v>
      </c>
      <c r="K28" s="16">
        <v>41</v>
      </c>
    </row>
    <row r="29" spans="1:11" x14ac:dyDescent="0.25">
      <c r="A29" s="21">
        <v>4</v>
      </c>
      <c r="B29" s="22" t="s">
        <v>15</v>
      </c>
      <c r="C29" s="22" t="s">
        <v>11</v>
      </c>
      <c r="D29" s="22" t="s">
        <v>12</v>
      </c>
      <c r="E29" s="23">
        <v>16</v>
      </c>
      <c r="F29" s="23">
        <v>1481</v>
      </c>
      <c r="G29" s="23">
        <v>1371</v>
      </c>
      <c r="H29" s="23">
        <v>39</v>
      </c>
      <c r="I29" s="23">
        <v>27</v>
      </c>
      <c r="J29" s="23">
        <v>31</v>
      </c>
      <c r="K29" s="16">
        <v>40</v>
      </c>
    </row>
    <row r="30" spans="1:11" x14ac:dyDescent="0.25">
      <c r="A30" s="21">
        <v>5</v>
      </c>
      <c r="B30" s="22" t="s">
        <v>16</v>
      </c>
      <c r="C30" s="22" t="s">
        <v>11</v>
      </c>
      <c r="D30" s="22" t="s">
        <v>12</v>
      </c>
      <c r="E30" s="23">
        <v>16</v>
      </c>
      <c r="F30" s="23">
        <v>1376</v>
      </c>
      <c r="G30" s="23">
        <v>1317</v>
      </c>
      <c r="H30" s="23">
        <v>36</v>
      </c>
      <c r="I30" s="23">
        <v>24</v>
      </c>
      <c r="J30" s="23">
        <v>29</v>
      </c>
      <c r="K30" s="16">
        <v>38</v>
      </c>
    </row>
    <row r="31" spans="1:11" x14ac:dyDescent="0.25">
      <c r="A31" s="1">
        <v>6</v>
      </c>
      <c r="B31" t="s">
        <v>17</v>
      </c>
      <c r="C31" t="s">
        <v>11</v>
      </c>
      <c r="D31" t="s">
        <v>12</v>
      </c>
      <c r="E31" s="2">
        <v>10</v>
      </c>
      <c r="F31" s="2">
        <v>832</v>
      </c>
      <c r="G31" s="2">
        <v>772</v>
      </c>
      <c r="H31" s="2">
        <v>25</v>
      </c>
      <c r="I31" s="2">
        <v>11</v>
      </c>
      <c r="J31" s="2">
        <v>23</v>
      </c>
    </row>
    <row r="32" spans="1:11" x14ac:dyDescent="0.25">
      <c r="A32" s="1">
        <v>7</v>
      </c>
      <c r="B32" t="s">
        <v>18</v>
      </c>
      <c r="C32" t="s">
        <v>11</v>
      </c>
      <c r="D32" t="s">
        <v>12</v>
      </c>
      <c r="E32" s="2">
        <v>16</v>
      </c>
      <c r="F32" s="2">
        <v>1422</v>
      </c>
      <c r="G32" s="2">
        <v>1426</v>
      </c>
      <c r="H32" s="2">
        <v>31</v>
      </c>
      <c r="I32" s="2">
        <v>35</v>
      </c>
      <c r="J32" s="2">
        <v>22</v>
      </c>
    </row>
    <row r="33" spans="1:11" x14ac:dyDescent="0.25">
      <c r="A33" s="1">
        <v>8</v>
      </c>
      <c r="B33" t="s">
        <v>19</v>
      </c>
      <c r="C33" t="s">
        <v>11</v>
      </c>
      <c r="D33" t="s">
        <v>12</v>
      </c>
      <c r="E33" s="2">
        <v>15</v>
      </c>
      <c r="F33" s="2">
        <v>1266</v>
      </c>
      <c r="G33" s="2">
        <v>1358</v>
      </c>
      <c r="H33" s="2">
        <v>23</v>
      </c>
      <c r="I33" s="2">
        <v>38</v>
      </c>
      <c r="J33" s="2">
        <v>16</v>
      </c>
    </row>
    <row r="34" spans="1:11" x14ac:dyDescent="0.25">
      <c r="A34" s="14">
        <v>9</v>
      </c>
      <c r="B34" s="5" t="s">
        <v>20</v>
      </c>
      <c r="C34" s="5" t="s">
        <v>11</v>
      </c>
      <c r="D34" s="5" t="s">
        <v>12</v>
      </c>
      <c r="E34" s="6">
        <v>15</v>
      </c>
      <c r="F34" s="6">
        <v>1097</v>
      </c>
      <c r="G34" s="6">
        <v>1291</v>
      </c>
      <c r="H34" s="6">
        <v>17</v>
      </c>
      <c r="I34" s="6">
        <v>38</v>
      </c>
      <c r="J34" s="6">
        <v>12</v>
      </c>
      <c r="K34" s="16">
        <v>21</v>
      </c>
    </row>
    <row r="35" spans="1:11" x14ac:dyDescent="0.25">
      <c r="A35" s="14">
        <v>10</v>
      </c>
      <c r="B35" s="5" t="s">
        <v>21</v>
      </c>
      <c r="C35" s="5" t="s">
        <v>11</v>
      </c>
      <c r="D35" s="5" t="s">
        <v>12</v>
      </c>
      <c r="E35" s="6">
        <v>15</v>
      </c>
      <c r="F35" s="6">
        <v>1203</v>
      </c>
      <c r="G35" s="6">
        <v>1343</v>
      </c>
      <c r="H35" s="6">
        <v>20</v>
      </c>
      <c r="I35" s="6">
        <v>40</v>
      </c>
      <c r="J35" s="6">
        <v>11</v>
      </c>
    </row>
    <row r="36" spans="1:11" x14ac:dyDescent="0.25">
      <c r="A36" s="10">
        <v>11</v>
      </c>
      <c r="B36" s="11" t="s">
        <v>22</v>
      </c>
      <c r="C36" s="11" t="s">
        <v>11</v>
      </c>
      <c r="D36" s="11" t="s">
        <v>12</v>
      </c>
      <c r="E36" s="12">
        <v>16</v>
      </c>
      <c r="F36" s="12">
        <v>1273</v>
      </c>
      <c r="G36" s="12">
        <v>1440</v>
      </c>
      <c r="H36" s="12">
        <v>16</v>
      </c>
      <c r="I36" s="12">
        <v>45</v>
      </c>
      <c r="J36" s="12">
        <v>5</v>
      </c>
    </row>
    <row r="37" spans="1:11" x14ac:dyDescent="0.25">
      <c r="A37" s="1"/>
      <c r="E37" s="2"/>
      <c r="F37" s="2"/>
      <c r="G37" s="2"/>
      <c r="H37" s="2"/>
      <c r="I37" s="2"/>
      <c r="J37" s="2"/>
    </row>
    <row r="38" spans="1:11" x14ac:dyDescent="0.25">
      <c r="A38" s="1"/>
      <c r="E38" s="2"/>
      <c r="F38" s="2"/>
      <c r="G38" s="2"/>
      <c r="H38" s="2"/>
      <c r="I38" s="2"/>
      <c r="J38" s="2"/>
    </row>
    <row r="39" spans="1:11" x14ac:dyDescent="0.25">
      <c r="A39" s="13">
        <v>1</v>
      </c>
      <c r="B39" s="7" t="s">
        <v>37</v>
      </c>
      <c r="C39" s="7" t="s">
        <v>38</v>
      </c>
      <c r="D39" s="7" t="s">
        <v>12</v>
      </c>
      <c r="E39" s="8">
        <v>15</v>
      </c>
      <c r="F39" s="8">
        <v>1307</v>
      </c>
      <c r="G39" s="8">
        <v>1065</v>
      </c>
      <c r="H39" s="8">
        <v>42</v>
      </c>
      <c r="I39" s="8">
        <v>14</v>
      </c>
      <c r="J39" s="8">
        <v>37</v>
      </c>
    </row>
    <row r="40" spans="1:11" x14ac:dyDescent="0.25">
      <c r="A40" s="13">
        <v>2</v>
      </c>
      <c r="B40" s="7" t="s">
        <v>39</v>
      </c>
      <c r="C40" s="7" t="s">
        <v>38</v>
      </c>
      <c r="D40" s="7" t="s">
        <v>12</v>
      </c>
      <c r="E40" s="8">
        <v>15</v>
      </c>
      <c r="F40" s="8">
        <v>1397</v>
      </c>
      <c r="G40" s="8">
        <v>1223</v>
      </c>
      <c r="H40" s="8">
        <v>41</v>
      </c>
      <c r="I40" s="8">
        <v>20</v>
      </c>
      <c r="J40" s="8">
        <v>36</v>
      </c>
      <c r="K40" s="16">
        <v>45</v>
      </c>
    </row>
    <row r="41" spans="1:11" x14ac:dyDescent="0.25">
      <c r="A41" s="13">
        <v>3</v>
      </c>
      <c r="B41" s="7" t="s">
        <v>40</v>
      </c>
      <c r="C41" s="7" t="s">
        <v>38</v>
      </c>
      <c r="D41" s="7" t="s">
        <v>12</v>
      </c>
      <c r="E41" s="8">
        <v>15</v>
      </c>
      <c r="F41" s="8">
        <v>1243</v>
      </c>
      <c r="G41" s="8">
        <v>1032</v>
      </c>
      <c r="H41" s="8">
        <v>39</v>
      </c>
      <c r="I41" s="8">
        <v>16</v>
      </c>
      <c r="J41" s="8">
        <v>34</v>
      </c>
      <c r="K41" s="16">
        <v>43</v>
      </c>
    </row>
    <row r="42" spans="1:11" x14ac:dyDescent="0.25">
      <c r="A42" s="21">
        <v>4</v>
      </c>
      <c r="B42" s="22" t="s">
        <v>27</v>
      </c>
      <c r="C42" s="22" t="s">
        <v>38</v>
      </c>
      <c r="D42" s="22" t="s">
        <v>12</v>
      </c>
      <c r="E42" s="23">
        <v>15</v>
      </c>
      <c r="F42" s="23">
        <v>1322</v>
      </c>
      <c r="G42" s="23">
        <v>1177</v>
      </c>
      <c r="H42" s="23">
        <v>35</v>
      </c>
      <c r="I42" s="23">
        <v>23</v>
      </c>
      <c r="J42" s="23">
        <v>29</v>
      </c>
      <c r="K42" s="16">
        <v>38</v>
      </c>
    </row>
    <row r="43" spans="1:11" x14ac:dyDescent="0.25">
      <c r="A43" s="1">
        <v>5</v>
      </c>
      <c r="B43" t="s">
        <v>41</v>
      </c>
      <c r="C43" t="s">
        <v>38</v>
      </c>
      <c r="D43" t="s">
        <v>12</v>
      </c>
      <c r="E43" s="2">
        <v>15</v>
      </c>
      <c r="F43" s="2">
        <v>1267</v>
      </c>
      <c r="G43" s="2">
        <v>1281</v>
      </c>
      <c r="H43" s="2">
        <v>28</v>
      </c>
      <c r="I43" s="2">
        <v>30</v>
      </c>
      <c r="J43" s="2">
        <v>23</v>
      </c>
    </row>
    <row r="44" spans="1:11" x14ac:dyDescent="0.25">
      <c r="A44" s="1">
        <v>6</v>
      </c>
      <c r="B44" t="s">
        <v>42</v>
      </c>
      <c r="C44" t="s">
        <v>38</v>
      </c>
      <c r="D44" t="s">
        <v>12</v>
      </c>
      <c r="E44" s="2">
        <v>15</v>
      </c>
      <c r="F44" s="2">
        <v>1229</v>
      </c>
      <c r="G44" s="2">
        <v>1291</v>
      </c>
      <c r="H44" s="2">
        <v>24</v>
      </c>
      <c r="I44" s="2">
        <v>33</v>
      </c>
      <c r="J44" s="2">
        <v>19</v>
      </c>
    </row>
    <row r="45" spans="1:11" x14ac:dyDescent="0.25">
      <c r="A45" s="1">
        <v>7</v>
      </c>
      <c r="B45" t="s">
        <v>43</v>
      </c>
      <c r="C45" t="s">
        <v>38</v>
      </c>
      <c r="D45" t="s">
        <v>12</v>
      </c>
      <c r="E45" s="2">
        <v>15</v>
      </c>
      <c r="F45" s="2">
        <v>1281</v>
      </c>
      <c r="G45" s="2">
        <v>1302</v>
      </c>
      <c r="H45" s="2">
        <v>27</v>
      </c>
      <c r="I45" s="2">
        <v>33</v>
      </c>
      <c r="J45" s="2">
        <v>18</v>
      </c>
    </row>
    <row r="46" spans="1:11" x14ac:dyDescent="0.25">
      <c r="A46" s="14">
        <v>8</v>
      </c>
      <c r="B46" s="5" t="s">
        <v>44</v>
      </c>
      <c r="C46" s="5" t="s">
        <v>38</v>
      </c>
      <c r="D46" s="5" t="s">
        <v>12</v>
      </c>
      <c r="E46" s="6">
        <v>15</v>
      </c>
      <c r="F46" s="6">
        <v>1223</v>
      </c>
      <c r="G46" s="6">
        <v>1367</v>
      </c>
      <c r="H46" s="6">
        <v>22</v>
      </c>
      <c r="I46" s="6">
        <v>38</v>
      </c>
      <c r="J46" s="6">
        <v>13</v>
      </c>
      <c r="K46" s="16">
        <v>22</v>
      </c>
    </row>
    <row r="47" spans="1:11" x14ac:dyDescent="0.25">
      <c r="A47" s="14">
        <v>9</v>
      </c>
      <c r="B47" s="5" t="s">
        <v>45</v>
      </c>
      <c r="C47" s="5" t="s">
        <v>38</v>
      </c>
      <c r="D47" s="5" t="s">
        <v>12</v>
      </c>
      <c r="E47" s="6">
        <v>15</v>
      </c>
      <c r="F47" s="6">
        <v>1156</v>
      </c>
      <c r="G47" s="6">
        <v>1331</v>
      </c>
      <c r="H47" s="6">
        <v>20</v>
      </c>
      <c r="I47" s="6">
        <v>39</v>
      </c>
      <c r="J47" s="6">
        <v>11</v>
      </c>
    </row>
    <row r="48" spans="1:11" x14ac:dyDescent="0.25">
      <c r="A48" s="10">
        <v>10</v>
      </c>
      <c r="B48" s="11" t="s">
        <v>46</v>
      </c>
      <c r="C48" s="11" t="s">
        <v>38</v>
      </c>
      <c r="D48" s="11" t="s">
        <v>12</v>
      </c>
      <c r="E48" s="12">
        <v>15</v>
      </c>
      <c r="F48" s="12">
        <v>849</v>
      </c>
      <c r="G48" s="12">
        <v>1205</v>
      </c>
      <c r="H48" s="12">
        <v>9</v>
      </c>
      <c r="I48" s="12">
        <v>41</v>
      </c>
      <c r="J48" s="12">
        <v>5</v>
      </c>
    </row>
  </sheetData>
  <sortState xmlns:xlrd2="http://schemas.microsoft.com/office/spreadsheetml/2017/richdata2" ref="A2:J48">
    <sortCondition ref="C2:C48"/>
    <sortCondition ref="A2:A48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B995D-E8E0-418C-B6C6-6BF7F6F3F96C}">
  <sheetPr>
    <tabColor rgb="FFFFC000"/>
  </sheetPr>
  <dimension ref="A1:O23"/>
  <sheetViews>
    <sheetView workbookViewId="0">
      <selection activeCell="B3" sqref="B3"/>
    </sheetView>
  </sheetViews>
  <sheetFormatPr baseColWidth="10" defaultRowHeight="15" x14ac:dyDescent="0.25"/>
  <cols>
    <col min="1" max="1" width="5.28515625" style="1" bestFit="1" customWidth="1"/>
    <col min="2" max="2" width="26.140625" bestFit="1" customWidth="1"/>
    <col min="3" max="3" width="17.42578125" bestFit="1" customWidth="1"/>
    <col min="4" max="4" width="14.5703125" bestFit="1" customWidth="1"/>
    <col min="5" max="10" width="11.42578125" style="2"/>
    <col min="13" max="13" width="11.42578125" style="27"/>
    <col min="14" max="14" width="11.42578125" style="31"/>
  </cols>
  <sheetData>
    <row r="1" spans="1:15" ht="30" x14ac:dyDescent="0.25">
      <c r="A1" s="1" t="s">
        <v>3</v>
      </c>
      <c r="B1" t="s">
        <v>0</v>
      </c>
      <c r="C1" t="s">
        <v>1</v>
      </c>
      <c r="D1" t="s">
        <v>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5" t="s">
        <v>287</v>
      </c>
      <c r="L1" s="25" t="s">
        <v>288</v>
      </c>
      <c r="M1" s="26" t="s">
        <v>289</v>
      </c>
      <c r="N1" s="29" t="s">
        <v>290</v>
      </c>
    </row>
    <row r="2" spans="1:15" x14ac:dyDescent="0.25">
      <c r="A2" s="1">
        <v>1</v>
      </c>
      <c r="B2" s="7" t="s">
        <v>48</v>
      </c>
      <c r="C2" s="7" t="s">
        <v>54</v>
      </c>
      <c r="D2" s="7" t="s">
        <v>12</v>
      </c>
      <c r="E2" s="8">
        <v>15</v>
      </c>
      <c r="F2" s="8">
        <v>1267</v>
      </c>
      <c r="G2" s="8">
        <v>1056</v>
      </c>
      <c r="H2" s="8">
        <v>41</v>
      </c>
      <c r="I2" s="8">
        <v>12</v>
      </c>
      <c r="J2" s="8">
        <v>39</v>
      </c>
      <c r="K2" s="16">
        <v>39</v>
      </c>
      <c r="L2" s="16">
        <v>13</v>
      </c>
      <c r="M2" s="33" t="s">
        <v>296</v>
      </c>
      <c r="N2" s="35">
        <f>41/21</f>
        <v>1.9523809523809523</v>
      </c>
    </row>
    <row r="3" spans="1:15" x14ac:dyDescent="0.25">
      <c r="A3" s="1">
        <v>2</v>
      </c>
      <c r="B3" s="7" t="s">
        <v>55</v>
      </c>
      <c r="C3" s="7" t="s">
        <v>54</v>
      </c>
      <c r="D3" s="7" t="s">
        <v>12</v>
      </c>
      <c r="E3" s="8">
        <v>15</v>
      </c>
      <c r="F3" s="8">
        <v>1347</v>
      </c>
      <c r="G3" s="8">
        <v>1104</v>
      </c>
      <c r="H3" s="8">
        <v>40</v>
      </c>
      <c r="I3" s="8">
        <v>15</v>
      </c>
      <c r="J3" s="8">
        <v>37</v>
      </c>
      <c r="K3" s="16">
        <v>46</v>
      </c>
      <c r="L3" s="15"/>
      <c r="M3" s="34"/>
      <c r="N3" s="35"/>
    </row>
    <row r="4" spans="1:15" x14ac:dyDescent="0.25">
      <c r="A4" s="1">
        <v>3</v>
      </c>
      <c r="B4" s="7" t="s">
        <v>56</v>
      </c>
      <c r="C4" s="7" t="s">
        <v>54</v>
      </c>
      <c r="D4" s="7" t="s">
        <v>12</v>
      </c>
      <c r="E4" s="8">
        <v>15</v>
      </c>
      <c r="F4" s="8">
        <v>1354</v>
      </c>
      <c r="G4" s="8">
        <v>1235</v>
      </c>
      <c r="H4" s="8">
        <v>37</v>
      </c>
      <c r="I4" s="8">
        <v>22</v>
      </c>
      <c r="J4" s="8">
        <v>30</v>
      </c>
      <c r="K4" s="16">
        <v>39</v>
      </c>
      <c r="L4" s="16">
        <v>13</v>
      </c>
      <c r="M4" s="33" t="s">
        <v>297</v>
      </c>
      <c r="N4" s="35">
        <f>46/22</f>
        <v>2.0909090909090908</v>
      </c>
      <c r="O4" s="18"/>
    </row>
    <row r="5" spans="1:15" x14ac:dyDescent="0.25">
      <c r="A5" s="1">
        <v>4</v>
      </c>
      <c r="B5" t="s">
        <v>57</v>
      </c>
      <c r="C5" t="s">
        <v>54</v>
      </c>
      <c r="D5" t="s">
        <v>12</v>
      </c>
      <c r="E5" s="2">
        <v>15</v>
      </c>
      <c r="F5" s="2">
        <v>1198</v>
      </c>
      <c r="G5" s="2">
        <v>1104</v>
      </c>
      <c r="H5" s="2">
        <v>33</v>
      </c>
      <c r="I5" s="2">
        <v>19</v>
      </c>
      <c r="J5" s="2">
        <v>29</v>
      </c>
    </row>
    <row r="6" spans="1:15" x14ac:dyDescent="0.25">
      <c r="A6" s="1">
        <v>5</v>
      </c>
      <c r="B6" t="s">
        <v>58</v>
      </c>
      <c r="C6" t="s">
        <v>54</v>
      </c>
      <c r="D6" t="s">
        <v>12</v>
      </c>
      <c r="E6" s="2">
        <v>15</v>
      </c>
      <c r="F6" s="2">
        <v>1249</v>
      </c>
      <c r="G6" s="2">
        <v>1263</v>
      </c>
      <c r="H6" s="2">
        <v>27</v>
      </c>
      <c r="I6" s="2">
        <v>31</v>
      </c>
      <c r="J6" s="2">
        <v>21</v>
      </c>
    </row>
    <row r="7" spans="1:15" x14ac:dyDescent="0.25">
      <c r="A7" s="1">
        <v>6</v>
      </c>
      <c r="B7" t="s">
        <v>59</v>
      </c>
      <c r="C7" t="s">
        <v>54</v>
      </c>
      <c r="D7" t="s">
        <v>12</v>
      </c>
      <c r="E7" s="2">
        <v>14</v>
      </c>
      <c r="F7" s="2">
        <v>1025</v>
      </c>
      <c r="G7" s="2">
        <v>1120</v>
      </c>
      <c r="H7" s="2">
        <v>21</v>
      </c>
      <c r="I7" s="2">
        <v>29</v>
      </c>
      <c r="J7" s="2">
        <v>15</v>
      </c>
    </row>
    <row r="8" spans="1:15" x14ac:dyDescent="0.25">
      <c r="A8" s="1">
        <v>7</v>
      </c>
      <c r="B8" t="s">
        <v>60</v>
      </c>
      <c r="C8" t="s">
        <v>54</v>
      </c>
      <c r="D8" t="s">
        <v>12</v>
      </c>
      <c r="E8" s="2">
        <v>15</v>
      </c>
      <c r="F8" s="2">
        <v>1109</v>
      </c>
      <c r="G8" s="2">
        <v>1258</v>
      </c>
      <c r="H8" s="2">
        <v>19</v>
      </c>
      <c r="I8" s="2">
        <v>33</v>
      </c>
      <c r="J8" s="2">
        <v>15</v>
      </c>
    </row>
    <row r="9" spans="1:15" x14ac:dyDescent="0.25">
      <c r="A9" s="1">
        <v>8</v>
      </c>
      <c r="B9" s="5" t="s">
        <v>61</v>
      </c>
      <c r="C9" s="5" t="s">
        <v>54</v>
      </c>
      <c r="D9" s="5" t="s">
        <v>12</v>
      </c>
      <c r="E9" s="6">
        <v>15</v>
      </c>
      <c r="F9" s="6">
        <v>1246</v>
      </c>
      <c r="G9" s="6">
        <v>1353</v>
      </c>
      <c r="H9" s="6">
        <v>23</v>
      </c>
      <c r="I9" s="6">
        <v>37</v>
      </c>
      <c r="J9" s="6">
        <v>15</v>
      </c>
      <c r="K9" s="16">
        <v>24</v>
      </c>
    </row>
    <row r="10" spans="1:15" x14ac:dyDescent="0.25">
      <c r="A10" s="1">
        <v>9</v>
      </c>
      <c r="B10" s="5" t="s">
        <v>62</v>
      </c>
      <c r="C10" s="5" t="s">
        <v>54</v>
      </c>
      <c r="D10" s="5" t="s">
        <v>12</v>
      </c>
      <c r="E10" s="6">
        <v>16</v>
      </c>
      <c r="F10" s="6">
        <v>1350</v>
      </c>
      <c r="G10" s="6">
        <v>1467</v>
      </c>
      <c r="H10" s="6">
        <v>24</v>
      </c>
      <c r="I10" s="6">
        <v>40</v>
      </c>
      <c r="J10" s="6">
        <v>13</v>
      </c>
      <c r="K10" s="16">
        <v>22</v>
      </c>
    </row>
    <row r="11" spans="1:15" x14ac:dyDescent="0.25">
      <c r="A11" s="1">
        <v>10</v>
      </c>
      <c r="B11" s="5" t="s">
        <v>63</v>
      </c>
      <c r="C11" s="5" t="s">
        <v>54</v>
      </c>
      <c r="D11" s="5" t="s">
        <v>12</v>
      </c>
      <c r="E11" s="6">
        <v>15</v>
      </c>
      <c r="F11" s="6">
        <v>1023</v>
      </c>
      <c r="G11" s="6">
        <v>1208</v>
      </c>
      <c r="H11" s="6">
        <v>12</v>
      </c>
      <c r="I11" s="6">
        <v>39</v>
      </c>
      <c r="J11" s="6">
        <v>8</v>
      </c>
      <c r="K11" s="16">
        <v>17</v>
      </c>
    </row>
    <row r="14" spans="1:15" x14ac:dyDescent="0.25">
      <c r="A14" s="1">
        <v>1</v>
      </c>
      <c r="B14" s="3" t="s">
        <v>47</v>
      </c>
      <c r="C14" s="3" t="s">
        <v>65</v>
      </c>
      <c r="D14" s="3" t="s">
        <v>12</v>
      </c>
      <c r="E14" s="4">
        <v>15</v>
      </c>
      <c r="F14" s="4">
        <v>1285</v>
      </c>
      <c r="G14" s="4">
        <v>1069</v>
      </c>
      <c r="H14" s="4">
        <v>44</v>
      </c>
      <c r="I14" s="4">
        <v>10</v>
      </c>
      <c r="J14" s="4">
        <v>41</v>
      </c>
    </row>
    <row r="15" spans="1:15" x14ac:dyDescent="0.25">
      <c r="A15" s="1">
        <v>2</v>
      </c>
      <c r="B15" t="s">
        <v>66</v>
      </c>
      <c r="C15" t="s">
        <v>65</v>
      </c>
      <c r="D15" t="s">
        <v>12</v>
      </c>
      <c r="E15" s="2">
        <v>14</v>
      </c>
      <c r="F15" s="2">
        <v>1218</v>
      </c>
      <c r="G15" s="2">
        <v>1130</v>
      </c>
      <c r="H15" s="2">
        <v>32</v>
      </c>
      <c r="I15" s="2">
        <v>22</v>
      </c>
      <c r="J15" s="2">
        <v>26</v>
      </c>
      <c r="K15" s="2">
        <v>38</v>
      </c>
    </row>
    <row r="16" spans="1:15" x14ac:dyDescent="0.25">
      <c r="A16" s="1">
        <v>3</v>
      </c>
      <c r="B16" t="s">
        <v>36</v>
      </c>
      <c r="C16" t="s">
        <v>65</v>
      </c>
      <c r="D16" t="s">
        <v>12</v>
      </c>
      <c r="E16" s="2">
        <v>14</v>
      </c>
      <c r="F16" s="2">
        <v>1260</v>
      </c>
      <c r="G16" s="2">
        <v>1205</v>
      </c>
      <c r="H16" s="2">
        <v>33</v>
      </c>
      <c r="I16" s="2">
        <v>23</v>
      </c>
      <c r="J16" s="2">
        <v>26</v>
      </c>
    </row>
    <row r="17" spans="1:11" x14ac:dyDescent="0.25">
      <c r="A17" s="1">
        <v>4</v>
      </c>
      <c r="B17" t="s">
        <v>67</v>
      </c>
      <c r="C17" t="s">
        <v>65</v>
      </c>
      <c r="D17" t="s">
        <v>12</v>
      </c>
      <c r="E17" s="2">
        <v>14</v>
      </c>
      <c r="F17" s="2">
        <v>1174</v>
      </c>
      <c r="G17" s="2">
        <v>1143</v>
      </c>
      <c r="H17" s="2">
        <v>29</v>
      </c>
      <c r="I17" s="2">
        <v>24</v>
      </c>
      <c r="J17" s="2">
        <v>24</v>
      </c>
    </row>
    <row r="18" spans="1:11" x14ac:dyDescent="0.25">
      <c r="A18" s="1">
        <v>5</v>
      </c>
      <c r="B18" t="s">
        <v>68</v>
      </c>
      <c r="C18" t="s">
        <v>65</v>
      </c>
      <c r="D18" t="s">
        <v>12</v>
      </c>
      <c r="E18" s="2">
        <v>14</v>
      </c>
      <c r="F18" s="2">
        <v>1231</v>
      </c>
      <c r="G18" s="2">
        <v>1262</v>
      </c>
      <c r="H18" s="2">
        <v>27</v>
      </c>
      <c r="I18" s="2">
        <v>29</v>
      </c>
      <c r="J18" s="2">
        <v>22</v>
      </c>
    </row>
    <row r="19" spans="1:11" x14ac:dyDescent="0.25">
      <c r="A19" s="1">
        <v>6</v>
      </c>
      <c r="B19" t="s">
        <v>69</v>
      </c>
      <c r="C19" t="s">
        <v>65</v>
      </c>
      <c r="D19" t="s">
        <v>12</v>
      </c>
      <c r="E19" s="2">
        <v>15</v>
      </c>
      <c r="F19" s="2">
        <v>1165</v>
      </c>
      <c r="G19" s="2">
        <v>1213</v>
      </c>
      <c r="H19" s="2">
        <v>26</v>
      </c>
      <c r="I19" s="2">
        <v>30</v>
      </c>
      <c r="J19" s="2">
        <v>20</v>
      </c>
    </row>
    <row r="20" spans="1:11" x14ac:dyDescent="0.25">
      <c r="A20" s="1">
        <v>7</v>
      </c>
      <c r="B20" t="s">
        <v>23</v>
      </c>
      <c r="C20" t="s">
        <v>65</v>
      </c>
      <c r="D20" t="s">
        <v>12</v>
      </c>
      <c r="E20" s="2">
        <v>15</v>
      </c>
      <c r="F20" s="2">
        <v>1226</v>
      </c>
      <c r="G20" s="2">
        <v>1248</v>
      </c>
      <c r="H20" s="2">
        <v>25</v>
      </c>
      <c r="I20" s="2">
        <v>32</v>
      </c>
      <c r="J20" s="2">
        <v>19</v>
      </c>
    </row>
    <row r="21" spans="1:11" x14ac:dyDescent="0.25">
      <c r="A21" s="1">
        <v>8</v>
      </c>
      <c r="B21" s="5" t="s">
        <v>70</v>
      </c>
      <c r="C21" s="5" t="s">
        <v>65</v>
      </c>
      <c r="D21" s="5" t="s">
        <v>12</v>
      </c>
      <c r="E21" s="6">
        <v>15</v>
      </c>
      <c r="F21" s="6">
        <v>1225</v>
      </c>
      <c r="G21" s="6">
        <v>1278</v>
      </c>
      <c r="H21" s="6">
        <v>21</v>
      </c>
      <c r="I21" s="6">
        <v>35</v>
      </c>
      <c r="J21" s="6">
        <v>15</v>
      </c>
      <c r="K21" s="16">
        <v>24</v>
      </c>
    </row>
    <row r="22" spans="1:11" x14ac:dyDescent="0.25">
      <c r="A22" s="1">
        <v>9</v>
      </c>
      <c r="B22" s="5" t="s">
        <v>71</v>
      </c>
      <c r="C22" s="5" t="s">
        <v>65</v>
      </c>
      <c r="D22" s="5" t="s">
        <v>12</v>
      </c>
      <c r="E22" s="6">
        <v>15</v>
      </c>
      <c r="F22" s="6">
        <v>1190</v>
      </c>
      <c r="G22" s="6">
        <v>1263</v>
      </c>
      <c r="H22" s="6">
        <v>22</v>
      </c>
      <c r="I22" s="6">
        <v>34</v>
      </c>
      <c r="J22" s="6">
        <v>14</v>
      </c>
      <c r="K22" s="16">
        <v>23</v>
      </c>
    </row>
    <row r="23" spans="1:11" x14ac:dyDescent="0.25">
      <c r="A23" s="1">
        <v>10</v>
      </c>
      <c r="B23" s="5" t="s">
        <v>72</v>
      </c>
      <c r="C23" s="5" t="s">
        <v>65</v>
      </c>
      <c r="D23" s="5" t="s">
        <v>12</v>
      </c>
      <c r="E23" s="6">
        <v>15</v>
      </c>
      <c r="F23" s="6">
        <v>1093</v>
      </c>
      <c r="G23" s="6">
        <v>1256</v>
      </c>
      <c r="H23" s="6">
        <v>17</v>
      </c>
      <c r="I23" s="6">
        <v>37</v>
      </c>
      <c r="J23" s="6">
        <v>12</v>
      </c>
      <c r="K23" s="16">
        <v>21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Legende</vt:lpstr>
      <vt:lpstr>Männer BeL</vt:lpstr>
      <vt:lpstr>Männer LL</vt:lpstr>
      <vt:lpstr>Männer VL</vt:lpstr>
      <vt:lpstr>Männer OL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Titel</dc:title>
  <dc:subject/>
  <dc:creator>Phoenix II</dc:creator>
  <cp:keywords/>
  <dc:description/>
  <cp:lastModifiedBy>Markus Jahns</cp:lastModifiedBy>
  <dcterms:created xsi:type="dcterms:W3CDTF">2020-03-20T10:19:06Z</dcterms:created>
  <dcterms:modified xsi:type="dcterms:W3CDTF">2020-03-29T10:45:26Z</dcterms:modified>
  <cp:category/>
</cp:coreProperties>
</file>