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wvvnrw.sharepoint.com/sites/WVV/Zentrale Daten/Formulare/"/>
    </mc:Choice>
  </mc:AlternateContent>
  <xr:revisionPtr revIDLastSave="951" documentId="13_ncr:b_{2F885811-A552-47D7-BCD3-EFDE5C5625AA}" xr6:coauthVersionLast="47" xr6:coauthVersionMax="47" xr10:uidLastSave="{77E89A24-C614-4CB8-8456-5592176586B0}"/>
  <workbookProtection workbookAlgorithmName="SHA-512" workbookHashValue="MIrDUH+ixnL9dpkVvtKYjqfC4Xum/T0dU9Tv+JTJJd0sMraCpqcyZZ22q8kX4qmQal5M4I4Qi0vLLb2EcwwOQA==" workbookSaltValue="j0hJCEMWxUMxf8QWKH/qDg==" workbookSpinCount="100000" lockStructure="1"/>
  <bookViews>
    <workbookView xWindow="28680" yWindow="-120" windowWidth="29040" windowHeight="15720" xr2:uid="{C7EDEA61-7B4D-4807-B1CB-7618F9E01437}"/>
  </bookViews>
  <sheets>
    <sheet name="Reisekostenabrechnung WVV" sheetId="1" r:id="rId1"/>
    <sheet name="hintergrunddaten" sheetId="2" state="hidden" r:id="rId2"/>
  </sheets>
  <definedNames>
    <definedName name="_xlnm.Print_Area" localSheetId="0">'Reisekostenabrechnung WVV'!$A$1:$O$135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6" i="1" l="1"/>
  <c r="M54" i="1"/>
  <c r="M52" i="1"/>
  <c r="H54" i="1"/>
  <c r="H56" i="1"/>
  <c r="H52" i="1"/>
  <c r="N56" i="1" l="1"/>
  <c r="N54" i="1"/>
  <c r="N52" i="1"/>
  <c r="J3" i="2"/>
  <c r="J4" i="2"/>
  <c r="J5" i="2"/>
  <c r="J6" i="2"/>
  <c r="I3" i="2"/>
  <c r="I4" i="2"/>
  <c r="I5" i="2"/>
  <c r="I6" i="2"/>
  <c r="H3" i="2"/>
  <c r="H4" i="2"/>
  <c r="H5" i="2"/>
  <c r="H6" i="2"/>
  <c r="G3" i="2"/>
  <c r="G4" i="2"/>
  <c r="G5" i="2"/>
  <c r="G6" i="2"/>
  <c r="J2" i="2"/>
  <c r="I2" i="2"/>
  <c r="H2" i="2"/>
  <c r="G2" i="2"/>
  <c r="K27" i="1"/>
  <c r="K25" i="1"/>
  <c r="N46" i="1"/>
  <c r="N58" i="1" l="1"/>
  <c r="N41" i="1"/>
  <c r="N66" i="1" l="1"/>
</calcChain>
</file>

<file path=xl/sharedStrings.xml><?xml version="1.0" encoding="utf-8"?>
<sst xmlns="http://schemas.openxmlformats.org/spreadsheetml/2006/main" count="116" uniqueCount="100">
  <si>
    <t>Name/ Vorname:</t>
  </si>
  <si>
    <t>Reise von:</t>
  </si>
  <si>
    <t>Anschrift:</t>
  </si>
  <si>
    <t>Zweck der Reise:</t>
  </si>
  <si>
    <t>Amt:</t>
  </si>
  <si>
    <t>IBAN:</t>
  </si>
  <si>
    <t>BIC:</t>
  </si>
  <si>
    <t>nach:</t>
  </si>
  <si>
    <t>des Dienstgeschäfts:</t>
  </si>
  <si>
    <t>Beginn der Reise:</t>
  </si>
  <si>
    <t>Ende der Reise:</t>
  </si>
  <si>
    <t>Kreditinstitut:</t>
  </si>
  <si>
    <t>FAHRTKOSTEN</t>
  </si>
  <si>
    <t>Benutzung der deutschen Bahn AG (mit Beleg)</t>
  </si>
  <si>
    <t>Benutzung eines PKW</t>
  </si>
  <si>
    <t>(max. 3)</t>
  </si>
  <si>
    <t>Name/Funktion des/der Mitfahrer</t>
  </si>
  <si>
    <t>Begründung für die PKW-Fahrt:</t>
  </si>
  <si>
    <t>Verbilligung der Kosten/Begründung:</t>
  </si>
  <si>
    <t>km</t>
  </si>
  <si>
    <t>€</t>
  </si>
  <si>
    <t>Kosten für An-und Abfahrt:</t>
  </si>
  <si>
    <t>Taxi (mit Beleg)</t>
  </si>
  <si>
    <t>Öffentl. Verkehrsmittel</t>
  </si>
  <si>
    <t>Parkgebühr</t>
  </si>
  <si>
    <t>Zusammen:</t>
  </si>
  <si>
    <t>Nächte á €</t>
  </si>
  <si>
    <t>1. Tag</t>
  </si>
  <si>
    <t>2. Tag</t>
  </si>
  <si>
    <t>3. Tag</t>
  </si>
  <si>
    <t>Stunden Abwesenheit von der Wohnung</t>
  </si>
  <si>
    <t>Tagegeld</t>
  </si>
  <si>
    <t>Bei mehr als drei Tagen Abwesenheit bitten wir um eine separate Abrechnung. Die Reisekostenrichtlinien finden auch dann Anwendung.</t>
  </si>
  <si>
    <t xml:space="preserve">* Wir weisen darauf hin, dass Einnahmen aus der angegebenen Tagegeldstaffelung nicht dem § 3 Nr. 16 ESTG entsprechen und somit steuerpflichtig sind. </t>
  </si>
  <si>
    <t>SONSTIGE KOSTEN</t>
  </si>
  <si>
    <t>Anhängend</t>
  </si>
  <si>
    <t>Stück Belege</t>
  </si>
  <si>
    <t>Ich versichere die Richtigkeit meiner Angaben, und dass ich diese Kosten nicht bei anderen Stellen ganz oder teilweise abgerechnet habe.</t>
  </si>
  <si>
    <t>, den</t>
  </si>
  <si>
    <t>sachlich richtig:</t>
  </si>
  <si>
    <t>rechnerisch richtig</t>
  </si>
  <si>
    <t>HHST</t>
  </si>
  <si>
    <t>Unterschrift</t>
  </si>
  <si>
    <t>Anzahl Mitfahrer:</t>
  </si>
  <si>
    <t>Es ist zwingend vorgeschrieben, Fahrpreisermäßigungen (Spar Preis, private Bahncard) in Anspruch zu nehmen.</t>
  </si>
  <si>
    <t>Die Benutzung von Kraftwagen ist nur dann zugelassen (Ausnahme: Sonn- und Feiertage), wenn dadurch eine Verbilligung an Kosten gegenüber den öffentlichen Verkehrsmitteln erreicht wird, am Tagungsort keine DB Station ist oder die Dienstreise vor 7.30 Uhr angetreten werden muss oder nach 21.00 Uhr beendet wird. In dringenden Fällen können Ausnahmen durch die Verbandsführung genehmigt werden. Eine so genannte Zeitersparnis berechtigt keine grundsätzliche Genehmigung für den Kraftwagen.</t>
  </si>
  <si>
    <t>Reisedauer</t>
  </si>
  <si>
    <t>* Bei einer mehrtägigen DR ist jeder Tag für sich abzurechnen. So kann die 24 Stunden- Regelung frühestens bei einer DR über 3 Tage greifen.</t>
  </si>
  <si>
    <t>* Die Beträge für Frühstück, Mittagessen und Abendessen sind ggf. bei Inanspruchnahme des kostenlosen Angebots vom Tagegeld abzuziehen.</t>
  </si>
  <si>
    <t>Übersteigt die Hotelrechnung für die reine Übernachtung (ohne Frühstück) den Satz von 20,00 Euro wird sie bis zu 90,00 Euro (mit Frühstück) vergütet. Darüber hinaus gehende Sätze bedürfen einer schriftlichen Begründung. Die Hotelrechnung ist als Beleg beizufügen. Bei Übernahme der Hotelrechnung wird kein Übernachtungsgeld bezahlt.</t>
  </si>
  <si>
    <r>
      <t>10.</t>
    </r>
    <r>
      <rPr>
        <sz val="7"/>
        <color indexed="8"/>
        <rFont val="Calibri"/>
        <family val="2"/>
      </rPr>
      <t xml:space="preserve">  </t>
    </r>
    <r>
      <rPr>
        <sz val="10"/>
        <color indexed="8"/>
        <rFont val="Calibri"/>
        <family val="2"/>
      </rPr>
      <t>Die Tagegelder sind bei Überschreitung der jeweiligen Freibetragsgrenzen zu versteuern.</t>
    </r>
  </si>
  <si>
    <t>4. Folgende Tagegelder werden gezahlt:</t>
  </si>
  <si>
    <t>Westdeutscher Volleyball-Verband e.V.</t>
  </si>
  <si>
    <t>Sonn-/Feiertag</t>
  </si>
  <si>
    <t>Reisekostenrichtlinien des WVV</t>
  </si>
  <si>
    <t>Anreise vor 7.30 Uhr/o. Rückreise nach 21.00 Uhr</t>
  </si>
  <si>
    <t>Bei Dienstreisen gelten ab 01.01.2026 nachfolgende Bestimmungen:</t>
  </si>
  <si>
    <t>Ab 6 Stunden</t>
  </si>
  <si>
    <t>Ab 8 Stunden</t>
  </si>
  <si>
    <t>Ab 10 Stunden</t>
  </si>
  <si>
    <t>Ab 12 Stunden</t>
  </si>
  <si>
    <t>Ab 24 Sunden</t>
  </si>
  <si>
    <t>F</t>
  </si>
  <si>
    <t>M</t>
  </si>
  <si>
    <t>A</t>
  </si>
  <si>
    <t>F + M</t>
  </si>
  <si>
    <t>F + M + A</t>
  </si>
  <si>
    <t>M + A</t>
  </si>
  <si>
    <t>F + A</t>
  </si>
  <si>
    <t>ohne</t>
  </si>
  <si>
    <t>Tagegeld gesamt</t>
  </si>
  <si>
    <t>Datum/Uhrzeit</t>
  </si>
  <si>
    <t>Uhrzeit</t>
  </si>
  <si>
    <t>(KLICK zum auswählen)</t>
  </si>
  <si>
    <t xml:space="preserve">Verpflegung </t>
  </si>
  <si>
    <t>ab 6 Stunden</t>
  </si>
  <si>
    <t>ab 8 Stunden</t>
  </si>
  <si>
    <t>ab 10 Stunden</t>
  </si>
  <si>
    <t>ab 12 Stunden</t>
  </si>
  <si>
    <t>ab 24 Stunden</t>
  </si>
  <si>
    <t>Abzug für Mittagessen (40%)</t>
  </si>
  <si>
    <t>Abzug für Abendessen (40%)</t>
  </si>
  <si>
    <t>Abzug für Frühstück (20%)</t>
  </si>
  <si>
    <t xml:space="preserve">Bei mehreren Insassen (max. 3) wird für die mitgenommene Strecke eine Pauschale von 0,03 Euro/ Mitfahrer/ Km vergütet. </t>
  </si>
  <si>
    <t>Gesamtsumme/Auszahlung:</t>
  </si>
  <si>
    <t>Betrag:</t>
  </si>
  <si>
    <t>Klasse</t>
  </si>
  <si>
    <t>Reisekostenabrechnung - gültig ab 01.01.2026</t>
  </si>
  <si>
    <r>
      <t xml:space="preserve">1. </t>
    </r>
    <r>
      <rPr>
        <sz val="10"/>
        <color indexed="8"/>
        <rFont val="Calibri"/>
        <family val="2"/>
      </rPr>
      <t>Reisekosten werden nur gegen Vorlage einer spezifizierten Reisekostenabrechnung mit Originalbeleg - lt. Vordruck- vergütet.</t>
    </r>
  </si>
  <si>
    <r>
      <t xml:space="preserve">3. </t>
    </r>
    <r>
      <rPr>
        <sz val="10"/>
        <color indexed="8"/>
        <rFont val="Calibri"/>
        <family val="2"/>
      </rPr>
      <t xml:space="preserve">Als Kilometergeld werden 0,38 Euro/Km erstattet. </t>
    </r>
  </si>
  <si>
    <r>
      <t xml:space="preserve">2. </t>
    </r>
    <r>
      <rPr>
        <sz val="10"/>
        <color indexed="8"/>
        <rFont val="Calibri"/>
        <family val="2"/>
      </rPr>
      <t>Reisen sind grundsätzlich an Werktagen mit öffentlichen Verkehrsmitteln durchzuführen. Dabei werden die notwendigen Kosten der niedrigsten Klasse erstattet. Beträgt die Entfernung mindestens 150 Tarifkilometer in eine Richtung, werden - soweit nicht ein Hochgeschwindigkeitszug (ICE) benutzt werden kann- die Kosten bis zur Höhe der ersten Klasse erstattet.</t>
    </r>
  </si>
  <si>
    <r>
      <t>9.</t>
    </r>
    <r>
      <rPr>
        <sz val="7"/>
        <color indexed="8"/>
        <rFont val="Calibri"/>
        <family val="2"/>
      </rPr>
      <t> </t>
    </r>
    <r>
      <rPr>
        <sz val="10"/>
        <color indexed="8"/>
        <rFont val="Calibri"/>
        <family val="2"/>
      </rPr>
      <t xml:space="preserve">Reisen außerhalb NRW bedürfen einer Antragstellung gemäß Vordruck; ebenso DR </t>
    </r>
    <r>
      <rPr>
        <u/>
        <sz val="10"/>
        <color indexed="8"/>
        <rFont val="Calibri"/>
        <family val="2"/>
      </rPr>
      <t>innerhalb</t>
    </r>
    <r>
      <rPr>
        <sz val="10"/>
        <color indexed="8"/>
        <rFont val="Calibri"/>
        <family val="2"/>
      </rPr>
      <t xml:space="preserve"> NRW mit Übernachtung.</t>
    </r>
  </si>
  <si>
    <r>
      <t xml:space="preserve">8. </t>
    </r>
    <r>
      <rPr>
        <sz val="10"/>
        <color indexed="8"/>
        <rFont val="Calibri"/>
        <family val="2"/>
      </rPr>
      <t>Die Erstattung von Reisekosten gilt für alle Ehrenamtler mit der Beschlussfassung über die Durchführung der Reise oder mit der schriftlichen Auftragserteilung bzw. schriftliche Einladung zur Teilnahme an einer Veranstaltung, Tagung oder Sitzung genehmigt. Dies gilt ohne Beschluss für die Wahrnehmung satzungsgemäßer Aufgaben bzw. Vertretung des Verbandes.</t>
    </r>
  </si>
  <si>
    <r>
      <t xml:space="preserve">7. </t>
    </r>
    <r>
      <rPr>
        <sz val="10"/>
        <color indexed="8"/>
        <rFont val="Calibri"/>
        <family val="2"/>
      </rPr>
      <t>Besondere Aufwendungen, die zur Durchführung des Reisezwecks notwendig waren (Gepäckstransport, dienstliche Telefongespräche, Parkgebühren etc.) werden nur in angemessener Höhe erstattet. Taxikosten werden bei DB Ankunft am Zielort nach 20.00 Uhr bzw. Anreise DB vor 7.30 Uhr erstattet; im Regelfall werden nur die Kosten für öffentliche Verkehrsmittel bezahlt.</t>
    </r>
  </si>
  <si>
    <r>
      <t xml:space="preserve">6. </t>
    </r>
    <r>
      <rPr>
        <sz val="10"/>
        <color indexed="8"/>
        <rFont val="Calibri"/>
        <family val="2"/>
      </rPr>
      <t>Bei Einzel- Auslandsreisen werden Tage- und Übernachtungsgelder entsprechend den Auslandstagegeld- Sätzen des Landes NRW gezahlt. Sonderausgaben sind zu belegen.</t>
    </r>
  </si>
  <si>
    <r>
      <t xml:space="preserve">5. </t>
    </r>
    <r>
      <rPr>
        <sz val="10"/>
        <color indexed="8"/>
        <rFont val="Calibri"/>
        <family val="2"/>
      </rPr>
      <t>Als Übernachtungsgeld werden 20,00 Euro gezahlt.</t>
    </r>
  </si>
  <si>
    <r>
      <t xml:space="preserve">TAGEGELD </t>
    </r>
    <r>
      <rPr>
        <sz val="9"/>
        <color theme="1"/>
        <rFont val="Calibri"/>
        <family val="2"/>
        <scheme val="minor"/>
      </rPr>
      <t xml:space="preserve">(ab 6 Std. 7,00 € | ab 8 Std. 12,00 € | ab 10 Std. 14,00 € | ab 12 Std. 23,00 € | ab 24 Std. 28,00 €) </t>
    </r>
  </si>
  <si>
    <t>Die Verpflegung wird entsprechend der Bestimmungen (2. Seite) in Abzug gebracht</t>
  </si>
  <si>
    <r>
      <t xml:space="preserve">ÜBERNACHTUNGSKOSTEN </t>
    </r>
    <r>
      <rPr>
        <sz val="9"/>
        <color theme="1"/>
        <rFont val="Calibri"/>
        <family val="2"/>
        <scheme val="minor"/>
      </rPr>
      <t>(Beleg ist zwingend beizufügen)</t>
    </r>
  </si>
  <si>
    <t>(gem. Reisekostenrichtlinien - siehe Rückseite  | farblich markierte Felder ausfüllen)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</si>
</sst>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_-* #,##0.00\ _€_-;\-* #,##0.00\ _€_-;_-* &quot;-&quot;??\ _€_-;_-@_-"/>
    <numFmt numFmtId="165" formatCode="_-* #,##0.00\ [$€-407]_-;\-* #,##0.00\ [$€-407]_-;_-* &quot;-&quot;??\ [$€-407]_-;_-@_-"/>
  </numFmts>
  <fonts count="22" x14ac:knownFonts="1">
    <font>
      <sz val="11"/>
      <color theme="1"/>
      <name val="Calibri"/>
      <family val="2"/>
      <scheme val="minor"/>
    </font>
    <font>
      <sz val="10"/>
      <color indexed="8"/>
      <name val="Calibri"/>
      <family val="2"/>
    </font>
    <font>
      <sz val="7"/>
      <color indexed="8"/>
      <name val="Calibri"/>
      <family val="2"/>
    </font>
    <font>
      <u/>
      <sz val="10"/>
      <color indexed="8"/>
      <name val="Calibri"/>
      <family val="2"/>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8"/>
      <color theme="1"/>
      <name val="Arial"/>
      <family val="2"/>
    </font>
    <font>
      <i/>
      <sz val="8"/>
      <color theme="1"/>
      <name val="Arial"/>
      <family val="2"/>
    </font>
    <font>
      <sz val="10"/>
      <color theme="1"/>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b/>
      <sz val="12"/>
      <color theme="1"/>
      <name val="Calibri"/>
      <family val="2"/>
      <scheme val="minor"/>
    </font>
    <font>
      <sz val="9"/>
      <color rgb="FFFF0000"/>
      <name val="Calibri"/>
      <family val="2"/>
      <scheme val="minor"/>
    </font>
    <font>
      <i/>
      <sz val="7"/>
      <color theme="1"/>
      <name val="Arial"/>
      <family val="2"/>
    </font>
    <font>
      <b/>
      <sz val="9"/>
      <color rgb="FFFF0000"/>
      <name val="Calibri"/>
      <family val="2"/>
      <scheme val="minor"/>
    </font>
    <font>
      <i/>
      <sz val="8"/>
      <color theme="1"/>
      <name val="Calibri"/>
      <family val="2"/>
      <scheme val="minor"/>
    </font>
    <font>
      <i/>
      <sz val="8"/>
      <color rgb="FF000000"/>
      <name val="Calibri"/>
      <family val="2"/>
    </font>
    <font>
      <b/>
      <sz val="7"/>
      <color theme="1"/>
      <name val="Calibri"/>
      <family val="2"/>
      <scheme val="minor"/>
    </font>
    <font>
      <sz val="7"/>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44" fontId="4" fillId="0" borderId="0" applyFont="0" applyFill="0" applyBorder="0" applyAlignment="0" applyProtection="0"/>
  </cellStyleXfs>
  <cellXfs count="110">
    <xf numFmtId="0" fontId="0" fillId="0" borderId="0" xfId="0"/>
    <xf numFmtId="0" fontId="6" fillId="2" borderId="1" xfId="0" applyFont="1" applyFill="1" applyBorder="1" applyAlignment="1" applyProtection="1">
      <alignment horizontal="center"/>
      <protection locked="0"/>
    </xf>
    <xf numFmtId="44" fontId="6" fillId="3" borderId="0" xfId="1" applyFont="1" applyFill="1" applyBorder="1" applyAlignment="1" applyProtection="1">
      <alignment horizontal="left"/>
    </xf>
    <xf numFmtId="44" fontId="6" fillId="3" borderId="0" xfId="1" applyFont="1" applyFill="1" applyBorder="1" applyAlignment="1" applyProtection="1"/>
    <xf numFmtId="44" fontId="6" fillId="3" borderId="0" xfId="1" applyFont="1" applyFill="1" applyBorder="1" applyAlignment="1" applyProtection="1">
      <alignment horizontal="center"/>
    </xf>
    <xf numFmtId="44" fontId="7" fillId="2" borderId="1" xfId="1" applyFont="1" applyFill="1" applyBorder="1" applyAlignment="1" applyProtection="1">
      <alignment horizontal="left"/>
      <protection locked="0"/>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8" fontId="0" fillId="0" borderId="0" xfId="0" applyNumberFormat="1"/>
    <xf numFmtId="8" fontId="19" fillId="0" borderId="9" xfId="0" applyNumberFormat="1" applyFont="1" applyBorder="1" applyAlignment="1">
      <alignment vertical="center" wrapText="1"/>
    </xf>
    <xf numFmtId="0" fontId="19" fillId="0" borderId="10" xfId="0" applyFont="1" applyBorder="1" applyAlignment="1">
      <alignment vertical="center" wrapText="1"/>
    </xf>
    <xf numFmtId="0" fontId="6" fillId="4" borderId="1" xfId="0"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0" fontId="6" fillId="3" borderId="0" xfId="0" applyFont="1" applyFill="1"/>
    <xf numFmtId="0" fontId="6" fillId="3" borderId="0" xfId="0" applyFont="1" applyFill="1" applyAlignment="1">
      <alignment horizontal="right"/>
    </xf>
    <xf numFmtId="0" fontId="6" fillId="3" borderId="0" xfId="0" applyFont="1" applyFill="1" applyAlignment="1">
      <alignment horizontal="left"/>
    </xf>
    <xf numFmtId="0" fontId="6" fillId="3" borderId="3" xfId="0" applyFont="1" applyFill="1" applyBorder="1"/>
    <xf numFmtId="0" fontId="21" fillId="3" borderId="0" xfId="0" applyFont="1" applyFill="1" applyAlignment="1">
      <alignment vertical="top"/>
    </xf>
    <xf numFmtId="0" fontId="7" fillId="3" borderId="0" xfId="0" applyFont="1" applyFill="1"/>
    <xf numFmtId="0" fontId="6" fillId="3" borderId="0" xfId="0" applyFont="1" applyFill="1" applyAlignment="1">
      <alignment horizontal="center"/>
    </xf>
    <xf numFmtId="0" fontId="6" fillId="0" borderId="0" xfId="0" applyFont="1"/>
    <xf numFmtId="0" fontId="7" fillId="3" borderId="0" xfId="0" applyFont="1" applyFill="1" applyAlignment="1">
      <alignment horizontal="right"/>
    </xf>
    <xf numFmtId="44" fontId="5" fillId="3" borderId="1" xfId="0" applyNumberFormat="1" applyFont="1" applyFill="1" applyBorder="1"/>
    <xf numFmtId="0" fontId="11" fillId="3" borderId="0" xfId="0" applyFont="1" applyFill="1"/>
    <xf numFmtId="165" fontId="7" fillId="0" borderId="0" xfId="0" applyNumberFormat="1" applyFont="1"/>
    <xf numFmtId="2" fontId="12" fillId="3" borderId="0" xfId="0" applyNumberFormat="1" applyFont="1" applyFill="1"/>
    <xf numFmtId="164" fontId="7" fillId="3" borderId="0" xfId="0" applyNumberFormat="1" applyFont="1" applyFill="1"/>
    <xf numFmtId="0" fontId="8" fillId="3" borderId="0" xfId="0" applyFont="1" applyFill="1"/>
    <xf numFmtId="0" fontId="9" fillId="3" borderId="0" xfId="0" applyFont="1" applyFill="1"/>
    <xf numFmtId="0" fontId="7" fillId="3" borderId="0" xfId="0" applyFont="1" applyFill="1" applyAlignment="1">
      <alignment vertical="center" wrapText="1"/>
    </xf>
    <xf numFmtId="0" fontId="5" fillId="3" borderId="0" xfId="0" applyFont="1" applyFill="1" applyAlignment="1">
      <alignment vertical="center" wrapText="1"/>
    </xf>
    <xf numFmtId="0" fontId="6" fillId="3" borderId="11" xfId="0" applyFont="1" applyFill="1" applyBorder="1"/>
    <xf numFmtId="0" fontId="6" fillId="3" borderId="12" xfId="0" applyFont="1" applyFill="1" applyBorder="1"/>
    <xf numFmtId="0" fontId="6" fillId="3" borderId="1" xfId="0" applyFont="1" applyFill="1" applyBorder="1"/>
    <xf numFmtId="0" fontId="5" fillId="3" borderId="1" xfId="0" applyFont="1" applyFill="1" applyBorder="1" applyAlignment="1">
      <alignment vertical="center" wrapText="1"/>
    </xf>
    <xf numFmtId="0" fontId="6" fillId="3" borderId="13" xfId="0" applyFont="1" applyFill="1" applyBorder="1"/>
    <xf numFmtId="0" fontId="6" fillId="3" borderId="14" xfId="0" applyFont="1" applyFill="1" applyBorder="1"/>
    <xf numFmtId="0" fontId="10" fillId="3" borderId="0" xfId="0" applyFont="1" applyFill="1" applyAlignment="1">
      <alignment horizontal="justify"/>
    </xf>
    <xf numFmtId="0" fontId="0" fillId="3" borderId="0" xfId="0" applyFill="1"/>
    <xf numFmtId="0" fontId="10" fillId="3" borderId="0" xfId="0" applyFont="1" applyFill="1" applyAlignment="1">
      <alignment horizontal="left" wrapText="1"/>
    </xf>
    <xf numFmtId="0" fontId="10" fillId="3" borderId="0" xfId="0" applyFont="1" applyFill="1"/>
    <xf numFmtId="0" fontId="11" fillId="3" borderId="0" xfId="0" applyFont="1" applyFill="1" applyAlignment="1">
      <alignment horizontal="justify" vertical="top" wrapText="1"/>
    </xf>
    <xf numFmtId="0" fontId="12" fillId="3" borderId="4" xfId="0" applyFont="1" applyFill="1" applyBorder="1" applyAlignment="1">
      <alignment horizontal="justify" vertical="top" wrapText="1"/>
    </xf>
    <xf numFmtId="8" fontId="12" fillId="3" borderId="4" xfId="1" applyNumberFormat="1" applyFont="1" applyFill="1" applyBorder="1" applyAlignment="1" applyProtection="1">
      <alignment horizontal="justify" vertical="top" wrapText="1"/>
    </xf>
    <xf numFmtId="44" fontId="12" fillId="3" borderId="1" xfId="1" applyFont="1" applyFill="1" applyBorder="1" applyAlignment="1" applyProtection="1">
      <alignment vertical="top" wrapText="1"/>
    </xf>
    <xf numFmtId="44" fontId="12" fillId="3" borderId="14" xfId="1" applyFont="1" applyFill="1" applyBorder="1" applyAlignment="1" applyProtection="1">
      <alignment vertical="top" wrapText="1"/>
    </xf>
    <xf numFmtId="44" fontId="12" fillId="3" borderId="13" xfId="1" applyFont="1" applyFill="1" applyBorder="1" applyAlignment="1" applyProtection="1">
      <alignment vertical="top" wrapText="1"/>
    </xf>
    <xf numFmtId="0" fontId="12" fillId="3" borderId="0" xfId="0" applyFont="1" applyFill="1" applyAlignment="1">
      <alignment vertical="top" wrapText="1"/>
    </xf>
    <xf numFmtId="0" fontId="6" fillId="3" borderId="0" xfId="0" applyFont="1" applyFill="1" applyAlignment="1">
      <alignment wrapText="1"/>
    </xf>
    <xf numFmtId="0" fontId="0" fillId="3" borderId="0" xfId="0" applyFill="1" applyAlignment="1">
      <alignment horizontal="left" wrapText="1"/>
    </xf>
    <xf numFmtId="0" fontId="6" fillId="3" borderId="0" xfId="0" applyFont="1" applyFill="1" applyAlignment="1">
      <alignment horizontal="left" wrapText="1"/>
    </xf>
    <xf numFmtId="164" fontId="7" fillId="3" borderId="0" xfId="1" applyNumberFormat="1" applyFont="1" applyFill="1" applyBorder="1" applyAlignment="1" applyProtection="1">
      <alignment horizontal="center"/>
    </xf>
    <xf numFmtId="44" fontId="7" fillId="3" borderId="1" xfId="1" applyFont="1" applyFill="1" applyBorder="1" applyProtection="1"/>
    <xf numFmtId="0" fontId="6" fillId="4" borderId="0" xfId="0" applyFont="1" applyFill="1" applyProtection="1">
      <protection locked="0"/>
    </xf>
    <xf numFmtId="165" fontId="7" fillId="3" borderId="0" xfId="0" applyNumberFormat="1" applyFont="1" applyFill="1"/>
    <xf numFmtId="164" fontId="7" fillId="3" borderId="0" xfId="1" applyNumberFormat="1" applyFont="1" applyFill="1" applyBorder="1" applyAlignment="1" applyProtection="1">
      <alignment horizontal="right"/>
    </xf>
    <xf numFmtId="2" fontId="20" fillId="3" borderId="0" xfId="0" applyNumberFormat="1" applyFont="1" applyFill="1" applyAlignment="1">
      <alignment horizontal="left"/>
    </xf>
    <xf numFmtId="44" fontId="6" fillId="3" borderId="0" xfId="1" applyFont="1" applyFill="1" applyBorder="1" applyAlignment="1" applyProtection="1">
      <alignment horizontal="right"/>
    </xf>
    <xf numFmtId="0" fontId="6" fillId="0" borderId="0" xfId="0" applyFont="1" applyAlignment="1">
      <alignment wrapText="1"/>
    </xf>
    <xf numFmtId="44" fontId="7" fillId="3" borderId="1" xfId="0" applyNumberFormat="1" applyFont="1" applyFill="1" applyBorder="1"/>
    <xf numFmtId="44" fontId="7" fillId="3" borderId="0" xfId="1" applyFont="1" applyFill="1" applyBorder="1" applyAlignment="1" applyProtection="1">
      <alignment horizontal="right"/>
    </xf>
    <xf numFmtId="0" fontId="6" fillId="0" borderId="3" xfId="0" applyFont="1" applyBorder="1"/>
    <xf numFmtId="0" fontId="0" fillId="3" borderId="0" xfId="0" applyFill="1" applyAlignment="1">
      <alignment vertical="center"/>
    </xf>
    <xf numFmtId="0" fontId="5" fillId="3" borderId="0" xfId="0" applyFont="1" applyFill="1" applyAlignment="1">
      <alignment vertical="center"/>
    </xf>
    <xf numFmtId="44" fontId="5" fillId="3" borderId="0" xfId="0" applyNumberFormat="1" applyFont="1" applyFill="1" applyAlignment="1">
      <alignment horizontal="right" vertical="center"/>
    </xf>
    <xf numFmtId="44" fontId="5" fillId="3" borderId="3" xfId="0" applyNumberFormat="1" applyFont="1" applyFill="1" applyBorder="1" applyAlignment="1">
      <alignment vertical="center"/>
    </xf>
    <xf numFmtId="44" fontId="5" fillId="3" borderId="0" xfId="0" applyNumberFormat="1" applyFont="1" applyFill="1" applyAlignment="1">
      <alignment vertical="center"/>
    </xf>
    <xf numFmtId="0" fontId="0" fillId="0" borderId="0" xfId="0" applyAlignment="1">
      <alignment vertical="center"/>
    </xf>
    <xf numFmtId="44" fontId="12" fillId="3" borderId="0" xfId="1" applyFont="1" applyFill="1" applyBorder="1" applyAlignment="1" applyProtection="1">
      <alignment horizontal="left" vertical="top" wrapText="1"/>
    </xf>
    <xf numFmtId="0" fontId="12" fillId="3" borderId="0" xfId="0" applyFont="1" applyFill="1" applyAlignment="1">
      <alignment horizontal="left" vertical="top" wrapText="1"/>
    </xf>
    <xf numFmtId="0" fontId="10" fillId="3" borderId="0" xfId="0" applyFont="1" applyFill="1" applyAlignment="1">
      <alignment horizontal="left" wrapText="1"/>
    </xf>
    <xf numFmtId="0" fontId="18" fillId="3" borderId="0" xfId="0" applyFont="1" applyFill="1" applyAlignment="1">
      <alignment horizontal="center"/>
    </xf>
    <xf numFmtId="44" fontId="11" fillId="3" borderId="15" xfId="1" applyFont="1" applyFill="1" applyBorder="1" applyAlignment="1" applyProtection="1">
      <alignment horizontal="center" vertical="top" wrapText="1"/>
    </xf>
    <xf numFmtId="44" fontId="11" fillId="3" borderId="0" xfId="1" applyFont="1" applyFill="1" applyBorder="1" applyAlignment="1" applyProtection="1">
      <alignment horizontal="center" vertical="top" wrapText="1"/>
    </xf>
    <xf numFmtId="44" fontId="11" fillId="3" borderId="4" xfId="1" applyFont="1" applyFill="1" applyBorder="1" applyAlignment="1" applyProtection="1">
      <alignment horizontal="center" vertical="top" wrapText="1"/>
    </xf>
    <xf numFmtId="0" fontId="10" fillId="3" borderId="0" xfId="0" applyFont="1" applyFill="1" applyAlignment="1">
      <alignment horizontal="left"/>
    </xf>
    <xf numFmtId="0" fontId="7" fillId="3" borderId="4" xfId="0" applyFont="1" applyFill="1" applyBorder="1" applyAlignment="1">
      <alignment horizontal="right" vertical="center"/>
    </xf>
    <xf numFmtId="0" fontId="12" fillId="3" borderId="0" xfId="0" applyFont="1" applyFill="1" applyAlignment="1">
      <alignment horizontal="right" vertical="top" wrapText="1"/>
    </xf>
    <xf numFmtId="0" fontId="12" fillId="3" borderId="15" xfId="0" applyFont="1" applyFill="1" applyBorder="1" applyAlignment="1">
      <alignment horizontal="right" vertical="top" wrapText="1"/>
    </xf>
    <xf numFmtId="0" fontId="12" fillId="3" borderId="4" xfId="0" applyFont="1" applyFill="1" applyBorder="1" applyAlignment="1">
      <alignment horizontal="right" vertical="top" wrapText="1"/>
    </xf>
    <xf numFmtId="0" fontId="16" fillId="3" borderId="3" xfId="0" applyFont="1" applyFill="1" applyBorder="1" applyAlignment="1">
      <alignment horizontal="left" wrapText="1"/>
    </xf>
    <xf numFmtId="0" fontId="6" fillId="2" borderId="1" xfId="0" applyFont="1" applyFill="1" applyBorder="1" applyAlignment="1" applyProtection="1">
      <alignment horizontal="left"/>
      <protection locked="0"/>
    </xf>
    <xf numFmtId="0" fontId="6" fillId="3" borderId="5" xfId="0" applyFont="1" applyFill="1" applyBorder="1" applyAlignment="1">
      <alignment horizontal="center"/>
    </xf>
    <xf numFmtId="0" fontId="6" fillId="2" borderId="0" xfId="0" applyFont="1" applyFill="1" applyProtection="1">
      <protection locked="0"/>
    </xf>
    <xf numFmtId="0" fontId="0" fillId="0" borderId="0" xfId="0" applyProtection="1">
      <protection locked="0"/>
    </xf>
    <xf numFmtId="0" fontId="0" fillId="0" borderId="1" xfId="0" applyBorder="1" applyProtection="1">
      <protection locked="0"/>
    </xf>
    <xf numFmtId="2" fontId="20" fillId="2" borderId="0" xfId="0" applyNumberFormat="1" applyFont="1" applyFill="1" applyAlignment="1" applyProtection="1">
      <alignment horizontal="left"/>
      <protection locked="0"/>
    </xf>
    <xf numFmtId="0" fontId="7" fillId="4" borderId="1" xfId="0" applyFont="1" applyFill="1" applyBorder="1" applyAlignment="1" applyProtection="1">
      <alignment horizontal="left"/>
      <protection locked="0"/>
    </xf>
    <xf numFmtId="0" fontId="6" fillId="4" borderId="0" xfId="0" applyFont="1" applyFill="1" applyAlignment="1" applyProtection="1">
      <alignment horizontal="left"/>
      <protection locked="0"/>
    </xf>
    <xf numFmtId="44" fontId="7" fillId="4" borderId="1" xfId="1" applyFont="1" applyFill="1" applyBorder="1" applyAlignment="1" applyProtection="1">
      <alignment horizontal="left"/>
      <protection locked="0"/>
    </xf>
    <xf numFmtId="0" fontId="7" fillId="4" borderId="1" xfId="0" applyFont="1" applyFill="1" applyBorder="1" applyProtection="1">
      <protection locked="0"/>
    </xf>
    <xf numFmtId="44" fontId="7" fillId="3" borderId="1" xfId="1" applyFont="1" applyFill="1" applyBorder="1" applyAlignment="1" applyProtection="1">
      <alignment horizontal="center"/>
    </xf>
    <xf numFmtId="44" fontId="7" fillId="4" borderId="1" xfId="1"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1" xfId="0" applyFont="1" applyFill="1" applyBorder="1" applyAlignment="1" applyProtection="1">
      <alignment horizontal="left"/>
      <protection locked="0"/>
    </xf>
    <xf numFmtId="0" fontId="5" fillId="4" borderId="1" xfId="0" applyFont="1" applyFill="1" applyBorder="1" applyProtection="1">
      <protection locked="0"/>
    </xf>
    <xf numFmtId="0" fontId="6" fillId="3" borderId="0" xfId="0" applyFont="1" applyFill="1" applyAlignment="1">
      <alignment horizontal="right"/>
    </xf>
    <xf numFmtId="0" fontId="10" fillId="3" borderId="0" xfId="0" applyFont="1" applyFill="1" applyAlignment="1">
      <alignment horizontal="left" vertical="top" wrapText="1"/>
    </xf>
    <xf numFmtId="164" fontId="7" fillId="3" borderId="1" xfId="1" applyNumberFormat="1" applyFont="1" applyFill="1" applyBorder="1" applyAlignment="1" applyProtection="1">
      <alignment horizontal="center"/>
    </xf>
    <xf numFmtId="0" fontId="17" fillId="3" borderId="0" xfId="0" applyFont="1" applyFill="1" applyAlignment="1">
      <alignment vertical="center" wrapText="1"/>
    </xf>
    <xf numFmtId="0" fontId="0" fillId="0" borderId="0" xfId="0" applyAlignment="1">
      <alignment vertical="center" wrapText="1"/>
    </xf>
    <xf numFmtId="0" fontId="6" fillId="2" borderId="0" xfId="0" applyFont="1" applyFill="1" applyAlignment="1" applyProtection="1">
      <alignment horizontal="left"/>
      <protection locked="0"/>
    </xf>
    <xf numFmtId="0" fontId="0" fillId="0" borderId="0" xfId="0" applyAlignment="1" applyProtection="1">
      <alignment horizontal="left"/>
      <protection locked="0"/>
    </xf>
    <xf numFmtId="0" fontId="0" fillId="0" borderId="1" xfId="0" applyBorder="1" applyAlignment="1" applyProtection="1">
      <alignment horizontal="left"/>
      <protection locked="0"/>
    </xf>
    <xf numFmtId="0" fontId="13" fillId="3" borderId="0" xfId="0" applyFont="1" applyFill="1" applyAlignment="1">
      <alignment horizontal="center"/>
    </xf>
    <xf numFmtId="44" fontId="11" fillId="3" borderId="0" xfId="1" applyFont="1" applyFill="1" applyBorder="1" applyAlignment="1" applyProtection="1">
      <alignment horizontal="left" vertical="top" wrapText="1"/>
    </xf>
    <xf numFmtId="0" fontId="14" fillId="3" borderId="0" xfId="0" applyFont="1" applyFill="1" applyAlignment="1">
      <alignment horizontal="center"/>
    </xf>
    <xf numFmtId="0" fontId="15" fillId="3" borderId="0" xfId="0" applyFont="1" applyFill="1" applyAlignment="1">
      <alignment horizontal="center"/>
    </xf>
    <xf numFmtId="0" fontId="6" fillId="4" borderId="1" xfId="0" applyFont="1" applyFill="1" applyBorder="1" applyProtection="1">
      <protection locked="0"/>
    </xf>
  </cellXfs>
  <cellStyles count="2">
    <cellStyle name="Standard" xfId="0" builtinId="0"/>
    <cellStyle name="Währung"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7723-2BF5-4D94-A648-448B00F2CDE3}">
  <sheetPr codeName="Tabelle1"/>
  <dimension ref="A1:XFC135"/>
  <sheetViews>
    <sheetView tabSelected="1" zoomScaleNormal="100" zoomScaleSheetLayoutView="77" zoomScalePageLayoutView="70" workbookViewId="0">
      <selection activeCell="H21" sqref="H21"/>
    </sheetView>
  </sheetViews>
  <sheetFormatPr baseColWidth="10" defaultColWidth="0" defaultRowHeight="12" zeroHeight="1" x14ac:dyDescent="0.3"/>
  <cols>
    <col min="1" max="1" width="4.81640625" style="21" customWidth="1"/>
    <col min="2" max="2" width="8.81640625" style="21" customWidth="1"/>
    <col min="3" max="3" width="11.453125" style="21" customWidth="1"/>
    <col min="4" max="4" width="4.54296875" style="21" customWidth="1"/>
    <col min="5" max="5" width="5.81640625" style="21" customWidth="1"/>
    <col min="6" max="6" width="5" style="21" customWidth="1"/>
    <col min="7" max="7" width="4.6328125" style="21" customWidth="1"/>
    <col min="8" max="8" width="5" style="21" customWidth="1"/>
    <col min="9" max="9" width="5.81640625" style="21" customWidth="1"/>
    <col min="10" max="10" width="3.1796875" style="21" customWidth="1"/>
    <col min="11" max="12" width="4" style="21" customWidth="1"/>
    <col min="13" max="13" width="11.6328125" style="21" customWidth="1"/>
    <col min="14" max="14" width="10.26953125" style="21" customWidth="1"/>
    <col min="15" max="15" width="8.81640625" style="21" customWidth="1"/>
    <col min="16" max="16383" width="11.453125" style="21" hidden="1"/>
    <col min="16384" max="16384" width="3.6328125" style="21" hidden="1"/>
  </cols>
  <sheetData>
    <row r="1" spans="1:15" ht="18.5" x14ac:dyDescent="0.45">
      <c r="A1" s="105" t="s">
        <v>52</v>
      </c>
      <c r="B1" s="105"/>
      <c r="C1" s="105"/>
      <c r="D1" s="105"/>
      <c r="E1" s="105"/>
      <c r="F1" s="105"/>
      <c r="G1" s="105"/>
      <c r="H1" s="105"/>
      <c r="I1" s="105"/>
      <c r="J1" s="105"/>
      <c r="K1" s="105"/>
      <c r="L1" s="105"/>
      <c r="M1" s="105"/>
      <c r="N1" s="105"/>
      <c r="O1" s="105"/>
    </row>
    <row r="2" spans="1:15" ht="15.5" x14ac:dyDescent="0.35">
      <c r="A2" s="107" t="s">
        <v>87</v>
      </c>
      <c r="B2" s="107"/>
      <c r="C2" s="107"/>
      <c r="D2" s="107"/>
      <c r="E2" s="107"/>
      <c r="F2" s="107"/>
      <c r="G2" s="107"/>
      <c r="H2" s="107"/>
      <c r="I2" s="107"/>
      <c r="J2" s="107"/>
      <c r="K2" s="107"/>
      <c r="L2" s="107"/>
      <c r="M2" s="107"/>
      <c r="N2" s="107"/>
      <c r="O2" s="107"/>
    </row>
    <row r="3" spans="1:15" ht="12" customHeight="1" x14ac:dyDescent="0.3">
      <c r="A3" s="108" t="s">
        <v>99</v>
      </c>
      <c r="B3" s="108"/>
      <c r="C3" s="108"/>
      <c r="D3" s="108"/>
      <c r="E3" s="108"/>
      <c r="F3" s="108"/>
      <c r="G3" s="108"/>
      <c r="H3" s="108"/>
      <c r="I3" s="108"/>
      <c r="J3" s="108"/>
      <c r="K3" s="108"/>
      <c r="L3" s="108"/>
      <c r="M3" s="108"/>
      <c r="N3" s="108"/>
      <c r="O3" s="108"/>
    </row>
    <row r="4" spans="1:15" ht="7.5" customHeight="1" x14ac:dyDescent="0.3">
      <c r="A4" s="14"/>
      <c r="B4" s="14"/>
      <c r="C4" s="14"/>
      <c r="D4" s="14"/>
      <c r="E4" s="14"/>
      <c r="F4" s="14"/>
      <c r="G4" s="14"/>
      <c r="H4" s="14"/>
      <c r="I4" s="14"/>
      <c r="J4" s="14"/>
      <c r="K4" s="14"/>
      <c r="L4" s="14"/>
      <c r="M4" s="14"/>
      <c r="N4" s="14"/>
      <c r="O4" s="14"/>
    </row>
    <row r="5" spans="1:15" ht="14.25" customHeight="1" x14ac:dyDescent="0.3">
      <c r="A5" s="14" t="s">
        <v>0</v>
      </c>
      <c r="B5" s="14"/>
      <c r="C5" s="88"/>
      <c r="D5" s="88"/>
      <c r="E5" s="88"/>
      <c r="F5" s="88"/>
      <c r="G5" s="88"/>
      <c r="H5" s="88"/>
      <c r="I5" s="88"/>
      <c r="J5" s="97" t="s">
        <v>4</v>
      </c>
      <c r="K5" s="97"/>
      <c r="L5" s="88"/>
      <c r="M5" s="88"/>
      <c r="N5" s="88"/>
      <c r="O5" s="88"/>
    </row>
    <row r="6" spans="1:15" ht="5.9" customHeight="1" x14ac:dyDescent="0.3">
      <c r="A6" s="14"/>
      <c r="B6" s="14"/>
      <c r="C6" s="14"/>
      <c r="D6" s="14"/>
      <c r="E6" s="14"/>
      <c r="F6" s="14"/>
      <c r="G6" s="14"/>
      <c r="H6" s="14"/>
      <c r="I6" s="14"/>
      <c r="J6" s="14"/>
      <c r="K6" s="14"/>
      <c r="L6" s="14"/>
      <c r="M6" s="14"/>
      <c r="N6" s="14"/>
      <c r="O6" s="14"/>
    </row>
    <row r="7" spans="1:15" ht="14.25" customHeight="1" x14ac:dyDescent="0.3">
      <c r="A7" s="14" t="s">
        <v>2</v>
      </c>
      <c r="B7" s="14"/>
      <c r="C7" s="89"/>
      <c r="D7" s="89"/>
      <c r="E7" s="89"/>
      <c r="F7" s="89"/>
      <c r="G7" s="89"/>
      <c r="H7" s="89"/>
      <c r="I7" s="89"/>
      <c r="J7" s="89"/>
      <c r="K7" s="89"/>
      <c r="L7" s="89"/>
      <c r="M7" s="89"/>
      <c r="N7" s="89"/>
      <c r="O7" s="89"/>
    </row>
    <row r="8" spans="1:15" ht="5.9" customHeight="1" x14ac:dyDescent="0.3">
      <c r="A8" s="14"/>
      <c r="B8" s="14"/>
      <c r="C8" s="14"/>
      <c r="D8" s="14"/>
      <c r="E8" s="14"/>
      <c r="F8" s="14"/>
      <c r="G8" s="14"/>
      <c r="H8" s="14"/>
      <c r="I8" s="14"/>
      <c r="J8" s="14"/>
      <c r="K8" s="14"/>
      <c r="L8" s="14"/>
      <c r="M8" s="14"/>
      <c r="N8" s="14"/>
      <c r="O8" s="14"/>
    </row>
    <row r="9" spans="1:15" ht="14.25" customHeight="1" x14ac:dyDescent="0.3">
      <c r="A9" s="14" t="s">
        <v>11</v>
      </c>
      <c r="B9" s="14"/>
      <c r="C9" s="95"/>
      <c r="D9" s="95"/>
      <c r="E9" s="95"/>
      <c r="F9" s="95"/>
      <c r="G9" s="95"/>
      <c r="H9" s="95"/>
      <c r="I9" s="95"/>
      <c r="J9" s="14"/>
      <c r="K9" s="15" t="s">
        <v>6</v>
      </c>
      <c r="L9" s="109"/>
      <c r="M9" s="109"/>
      <c r="N9" s="109"/>
      <c r="O9" s="109"/>
    </row>
    <row r="10" spans="1:15" s="14" customFormat="1" ht="5.9" customHeight="1" x14ac:dyDescent="0.3">
      <c r="C10" s="16"/>
      <c r="D10" s="16"/>
      <c r="E10" s="16"/>
      <c r="G10" s="16"/>
      <c r="H10" s="16"/>
      <c r="I10" s="16"/>
      <c r="J10" s="16"/>
      <c r="L10" s="16"/>
      <c r="M10" s="16"/>
      <c r="N10" s="16"/>
    </row>
    <row r="11" spans="1:15" s="14" customFormat="1" ht="14.25" customHeight="1" x14ac:dyDescent="0.3">
      <c r="A11" s="14" t="s">
        <v>5</v>
      </c>
      <c r="C11" s="95"/>
      <c r="D11" s="95"/>
      <c r="E11" s="95"/>
      <c r="F11" s="95"/>
      <c r="G11" s="95"/>
      <c r="H11" s="95"/>
      <c r="I11" s="95"/>
      <c r="J11" s="95"/>
      <c r="K11" s="95"/>
      <c r="L11" s="95"/>
      <c r="M11" s="95"/>
      <c r="N11" s="95"/>
      <c r="O11" s="95"/>
    </row>
    <row r="12" spans="1:15" ht="6" customHeight="1" thickBot="1" x14ac:dyDescent="0.35">
      <c r="A12" s="17"/>
      <c r="B12" s="17"/>
      <c r="C12" s="17"/>
      <c r="D12" s="17"/>
      <c r="E12" s="17"/>
      <c r="F12" s="17"/>
      <c r="G12" s="17"/>
      <c r="H12" s="17"/>
      <c r="I12" s="17"/>
      <c r="J12" s="17"/>
      <c r="K12" s="17"/>
      <c r="L12" s="17"/>
      <c r="M12" s="17"/>
      <c r="N12" s="17"/>
      <c r="O12" s="17"/>
    </row>
    <row r="13" spans="1:15" ht="5.25" customHeight="1" thickTop="1" x14ac:dyDescent="0.3">
      <c r="A13" s="14"/>
      <c r="B13" s="14"/>
      <c r="C13" s="14"/>
      <c r="D13" s="14"/>
      <c r="E13" s="14"/>
      <c r="F13" s="14"/>
      <c r="G13" s="14"/>
      <c r="H13" s="14"/>
      <c r="I13" s="14"/>
      <c r="J13" s="14"/>
      <c r="K13" s="14"/>
      <c r="L13" s="14"/>
      <c r="M13" s="14"/>
      <c r="N13" s="14"/>
      <c r="O13" s="14"/>
    </row>
    <row r="14" spans="1:15" ht="16.5" customHeight="1" x14ac:dyDescent="0.3">
      <c r="A14" s="14" t="s">
        <v>1</v>
      </c>
      <c r="B14" s="14"/>
      <c r="C14" s="91"/>
      <c r="D14" s="91"/>
      <c r="E14" s="91"/>
      <c r="F14" s="91"/>
      <c r="G14" s="91"/>
      <c r="H14" s="97" t="s">
        <v>7</v>
      </c>
      <c r="I14" s="97"/>
      <c r="J14" s="97"/>
      <c r="K14" s="97"/>
      <c r="L14" s="91"/>
      <c r="M14" s="91"/>
      <c r="N14" s="91"/>
      <c r="O14" s="91"/>
    </row>
    <row r="15" spans="1:15" ht="6" customHeight="1" x14ac:dyDescent="0.3">
      <c r="A15" s="14"/>
      <c r="B15" s="14"/>
      <c r="C15" s="14"/>
      <c r="D15" s="14"/>
      <c r="E15" s="14"/>
      <c r="F15" s="14"/>
      <c r="G15" s="14"/>
      <c r="H15" s="14"/>
      <c r="I15" s="14"/>
      <c r="J15" s="14"/>
      <c r="K15" s="14"/>
      <c r="L15" s="14"/>
      <c r="M15" s="14"/>
      <c r="N15" s="14"/>
      <c r="O15" s="14"/>
    </row>
    <row r="16" spans="1:15" ht="14.25" customHeight="1" x14ac:dyDescent="0.3">
      <c r="A16" s="14" t="s">
        <v>9</v>
      </c>
      <c r="B16" s="14"/>
      <c r="C16" s="109"/>
      <c r="D16" s="109"/>
      <c r="E16" s="109"/>
      <c r="F16" s="109"/>
      <c r="G16" s="109"/>
      <c r="H16" s="97" t="s">
        <v>8</v>
      </c>
      <c r="I16" s="97"/>
      <c r="J16" s="97"/>
      <c r="K16" s="97"/>
      <c r="L16" s="109"/>
      <c r="M16" s="109"/>
      <c r="N16" s="109"/>
      <c r="O16" s="109"/>
    </row>
    <row r="17" spans="1:15" x14ac:dyDescent="0.3">
      <c r="A17" s="14"/>
      <c r="B17" s="14"/>
      <c r="C17" s="18" t="s">
        <v>71</v>
      </c>
      <c r="D17" s="14"/>
      <c r="E17" s="14"/>
      <c r="F17" s="14"/>
      <c r="G17" s="14"/>
      <c r="H17" s="14"/>
      <c r="I17" s="14"/>
      <c r="J17" s="18"/>
      <c r="K17" s="14"/>
      <c r="L17" s="18" t="s">
        <v>72</v>
      </c>
      <c r="M17" s="14"/>
      <c r="N17" s="14"/>
      <c r="O17" s="14"/>
    </row>
    <row r="18" spans="1:15" ht="14.25" customHeight="1" x14ac:dyDescent="0.3">
      <c r="A18" s="14" t="s">
        <v>10</v>
      </c>
      <c r="B18" s="14"/>
      <c r="C18" s="109"/>
      <c r="D18" s="109"/>
      <c r="E18" s="109"/>
      <c r="F18" s="109"/>
      <c r="G18" s="109"/>
      <c r="H18" s="97" t="s">
        <v>8</v>
      </c>
      <c r="I18" s="97"/>
      <c r="J18" s="97"/>
      <c r="K18" s="97"/>
      <c r="L18" s="109"/>
      <c r="M18" s="109"/>
      <c r="N18" s="109"/>
      <c r="O18" s="109"/>
    </row>
    <row r="19" spans="1:15" x14ac:dyDescent="0.3">
      <c r="A19" s="14"/>
      <c r="B19" s="14"/>
      <c r="C19" s="18" t="s">
        <v>71</v>
      </c>
      <c r="D19" s="14"/>
      <c r="E19" s="14"/>
      <c r="F19" s="14"/>
      <c r="G19" s="14"/>
      <c r="H19" s="14"/>
      <c r="I19" s="14"/>
      <c r="J19" s="18"/>
      <c r="K19" s="14"/>
      <c r="L19" s="18" t="s">
        <v>72</v>
      </c>
      <c r="M19" s="14"/>
      <c r="N19" s="14"/>
      <c r="O19" s="14"/>
    </row>
    <row r="20" spans="1:15" ht="14.25" customHeight="1" x14ac:dyDescent="0.35">
      <c r="A20" s="14" t="s">
        <v>3</v>
      </c>
      <c r="B20" s="14"/>
      <c r="C20" s="96"/>
      <c r="D20" s="96"/>
      <c r="E20" s="96"/>
      <c r="F20" s="96"/>
      <c r="G20" s="96"/>
      <c r="H20" s="96"/>
      <c r="I20" s="96"/>
      <c r="J20" s="96"/>
      <c r="K20" s="96"/>
      <c r="L20" s="96"/>
      <c r="M20" s="96"/>
      <c r="N20" s="96"/>
      <c r="O20" s="96"/>
    </row>
    <row r="21" spans="1:15" ht="3.75" customHeight="1" thickBot="1" x14ac:dyDescent="0.35">
      <c r="A21" s="17"/>
      <c r="B21" s="17"/>
      <c r="C21" s="17"/>
      <c r="D21" s="17"/>
      <c r="E21" s="17"/>
      <c r="F21" s="17"/>
      <c r="G21" s="17"/>
      <c r="H21" s="17"/>
      <c r="I21" s="17"/>
      <c r="J21" s="17"/>
      <c r="K21" s="17"/>
      <c r="L21" s="17"/>
      <c r="M21" s="17"/>
      <c r="N21" s="17"/>
      <c r="O21" s="17"/>
    </row>
    <row r="22" spans="1:15" ht="12.5" thickTop="1" x14ac:dyDescent="0.3">
      <c r="A22" s="19" t="s">
        <v>12</v>
      </c>
      <c r="B22" s="14"/>
      <c r="C22" s="14"/>
      <c r="D22" s="14"/>
      <c r="E22" s="14"/>
      <c r="F22" s="14"/>
      <c r="G22" s="14"/>
      <c r="H22" s="14"/>
      <c r="I22" s="14"/>
      <c r="J22" s="14"/>
      <c r="K22" s="14"/>
      <c r="L22" s="14"/>
      <c r="M22" s="14"/>
      <c r="N22" s="14"/>
      <c r="O22" s="14"/>
    </row>
    <row r="23" spans="1:15" ht="14.5" customHeight="1" x14ac:dyDescent="0.3">
      <c r="A23" s="14" t="s">
        <v>13</v>
      </c>
      <c r="B23" s="14"/>
      <c r="C23" s="14"/>
      <c r="D23" s="14"/>
      <c r="E23" s="14"/>
      <c r="F23" s="97" t="s">
        <v>86</v>
      </c>
      <c r="G23" s="97"/>
      <c r="H23" s="94"/>
      <c r="I23" s="94"/>
      <c r="J23" s="15"/>
      <c r="K23" s="93"/>
      <c r="L23" s="93"/>
      <c r="M23" s="2"/>
      <c r="N23" s="3"/>
      <c r="O23" s="14"/>
    </row>
    <row r="24" spans="1:15" ht="11.25" customHeight="1" x14ac:dyDescent="0.3">
      <c r="A24" s="14"/>
      <c r="B24" s="14"/>
      <c r="C24" s="14"/>
      <c r="D24" s="14"/>
      <c r="E24" s="14"/>
      <c r="F24" s="14"/>
      <c r="G24" s="15"/>
      <c r="H24" s="20"/>
      <c r="I24" s="20"/>
      <c r="J24" s="15"/>
      <c r="K24" s="19"/>
      <c r="L24" s="19"/>
      <c r="M24" s="14"/>
      <c r="N24" s="14"/>
      <c r="O24" s="14"/>
    </row>
    <row r="25" spans="1:15" x14ac:dyDescent="0.3">
      <c r="A25" s="14" t="s">
        <v>14</v>
      </c>
      <c r="B25" s="14"/>
      <c r="C25" s="14"/>
      <c r="D25" s="14"/>
      <c r="E25" s="14"/>
      <c r="F25" s="14"/>
      <c r="G25" s="15" t="s">
        <v>19</v>
      </c>
      <c r="H25" s="94"/>
      <c r="I25" s="94"/>
      <c r="J25" s="15"/>
      <c r="K25" s="92">
        <f>SUM(H25*0.38)</f>
        <v>0</v>
      </c>
      <c r="L25" s="92"/>
      <c r="M25" s="4"/>
      <c r="N25" s="3"/>
      <c r="O25" s="14"/>
    </row>
    <row r="26" spans="1:15" ht="11.25" customHeight="1" x14ac:dyDescent="0.3">
      <c r="A26" s="14"/>
      <c r="B26" s="14"/>
      <c r="C26" s="14"/>
      <c r="D26" s="14"/>
      <c r="E26" s="14"/>
      <c r="F26" s="14"/>
      <c r="G26" s="15"/>
      <c r="H26" s="20"/>
      <c r="I26" s="20"/>
      <c r="J26" s="15"/>
      <c r="K26" s="19"/>
      <c r="L26" s="19"/>
      <c r="M26" s="14"/>
      <c r="N26" s="14"/>
      <c r="O26" s="14"/>
    </row>
    <row r="27" spans="1:15" x14ac:dyDescent="0.3">
      <c r="A27" s="14" t="s">
        <v>43</v>
      </c>
      <c r="B27" s="14"/>
      <c r="C27" s="12"/>
      <c r="D27" s="14" t="s">
        <v>15</v>
      </c>
      <c r="F27" s="14"/>
      <c r="G27" s="15" t="s">
        <v>19</v>
      </c>
      <c r="H27" s="94"/>
      <c r="I27" s="94"/>
      <c r="J27" s="15"/>
      <c r="K27" s="92">
        <f>SUM(H27*0.03*C27)</f>
        <v>0</v>
      </c>
      <c r="L27" s="92"/>
      <c r="M27" s="4"/>
      <c r="N27" s="3"/>
      <c r="O27" s="14"/>
    </row>
    <row r="28" spans="1:15" ht="11.25" customHeight="1" x14ac:dyDescent="0.3">
      <c r="A28" s="14"/>
      <c r="B28" s="14"/>
      <c r="C28" s="14"/>
      <c r="D28" s="14"/>
      <c r="E28" s="14"/>
      <c r="F28" s="14"/>
      <c r="G28" s="14"/>
      <c r="H28" s="14"/>
      <c r="I28" s="14"/>
      <c r="J28" s="14"/>
      <c r="K28" s="14"/>
      <c r="L28" s="14"/>
      <c r="M28" s="14"/>
      <c r="N28" s="14"/>
      <c r="O28" s="14"/>
    </row>
    <row r="29" spans="1:15" x14ac:dyDescent="0.3">
      <c r="A29" s="14" t="s">
        <v>16</v>
      </c>
      <c r="B29" s="14"/>
      <c r="C29" s="14"/>
      <c r="D29" s="95"/>
      <c r="E29" s="95"/>
      <c r="F29" s="95"/>
      <c r="G29" s="95"/>
      <c r="H29" s="95"/>
      <c r="I29" s="95"/>
      <c r="J29" s="95"/>
      <c r="K29" s="95"/>
      <c r="L29" s="95"/>
      <c r="M29" s="14"/>
      <c r="N29" s="14"/>
      <c r="O29" s="14"/>
    </row>
    <row r="30" spans="1:15" ht="6" customHeight="1" x14ac:dyDescent="0.3">
      <c r="A30" s="14"/>
      <c r="B30" s="14"/>
      <c r="C30" s="14"/>
      <c r="D30" s="14"/>
      <c r="E30" s="14"/>
      <c r="F30" s="14"/>
      <c r="G30" s="14"/>
      <c r="H30" s="14"/>
      <c r="I30" s="14"/>
      <c r="J30" s="14"/>
      <c r="K30" s="14"/>
      <c r="L30" s="14"/>
      <c r="M30" s="14"/>
      <c r="N30" s="14"/>
      <c r="O30" s="14"/>
    </row>
    <row r="31" spans="1:15" ht="14.25" customHeight="1" x14ac:dyDescent="0.3">
      <c r="A31" s="14" t="s">
        <v>17</v>
      </c>
      <c r="B31" s="14"/>
      <c r="C31" s="14"/>
      <c r="D31" s="13"/>
      <c r="E31" s="14" t="s">
        <v>53</v>
      </c>
      <c r="F31" s="14"/>
      <c r="G31" s="14"/>
      <c r="H31" s="13"/>
      <c r="I31" s="14" t="s">
        <v>55</v>
      </c>
      <c r="J31" s="14"/>
      <c r="K31" s="14"/>
      <c r="L31" s="14"/>
      <c r="M31" s="14"/>
      <c r="N31" s="14"/>
      <c r="O31" s="14"/>
    </row>
    <row r="32" spans="1:15" ht="9" customHeight="1" x14ac:dyDescent="0.3">
      <c r="A32" s="14"/>
      <c r="B32" s="14"/>
      <c r="C32" s="14"/>
      <c r="D32" s="14"/>
      <c r="E32" s="14"/>
      <c r="F32" s="14"/>
      <c r="G32" s="14"/>
      <c r="H32" s="14"/>
      <c r="I32" s="14"/>
      <c r="J32" s="14"/>
      <c r="K32" s="14"/>
      <c r="L32" s="14"/>
      <c r="M32" s="14"/>
      <c r="N32" s="14"/>
      <c r="O32" s="14"/>
    </row>
    <row r="33" spans="1:15" ht="12.75" customHeight="1" x14ac:dyDescent="0.3">
      <c r="A33" s="13"/>
      <c r="B33" s="14" t="s">
        <v>18</v>
      </c>
      <c r="C33" s="14"/>
      <c r="D33" s="14"/>
      <c r="E33" s="14"/>
      <c r="F33" s="89"/>
      <c r="G33" s="89"/>
      <c r="H33" s="89"/>
      <c r="I33" s="89"/>
      <c r="J33" s="89"/>
      <c r="K33" s="89"/>
      <c r="L33" s="89"/>
      <c r="M33" s="89"/>
      <c r="N33" s="89"/>
      <c r="O33" s="89"/>
    </row>
    <row r="34" spans="1:15" ht="5.25" customHeight="1" x14ac:dyDescent="0.3">
      <c r="A34" s="14"/>
      <c r="B34" s="14"/>
      <c r="C34" s="14"/>
      <c r="D34" s="14"/>
      <c r="E34" s="14"/>
      <c r="F34" s="14"/>
      <c r="G34" s="14"/>
      <c r="H34" s="14"/>
      <c r="I34" s="14"/>
      <c r="J34" s="14"/>
      <c r="K34" s="14"/>
      <c r="L34" s="14"/>
      <c r="M34" s="14"/>
      <c r="N34" s="14"/>
      <c r="O34" s="14"/>
    </row>
    <row r="35" spans="1:15" ht="13.75" customHeight="1" x14ac:dyDescent="0.3">
      <c r="A35" s="89"/>
      <c r="B35" s="89"/>
      <c r="C35" s="89"/>
      <c r="D35" s="89"/>
      <c r="E35" s="89"/>
      <c r="F35" s="89"/>
      <c r="G35" s="89"/>
      <c r="H35" s="89"/>
      <c r="I35" s="89"/>
      <c r="J35" s="89"/>
      <c r="K35" s="89"/>
      <c r="L35" s="89"/>
      <c r="M35" s="89"/>
      <c r="N35" s="89"/>
      <c r="O35" s="89"/>
    </row>
    <row r="36" spans="1:15" ht="6.75" customHeight="1" x14ac:dyDescent="0.3">
      <c r="A36" s="14"/>
      <c r="B36" s="14"/>
      <c r="C36" s="14"/>
      <c r="D36" s="14"/>
      <c r="E36" s="14"/>
      <c r="F36" s="14"/>
      <c r="G36" s="14"/>
      <c r="H36" s="14"/>
      <c r="I36" s="14"/>
      <c r="J36" s="14"/>
      <c r="K36" s="14"/>
      <c r="L36" s="14"/>
      <c r="M36" s="14"/>
      <c r="N36" s="14"/>
      <c r="O36" s="14"/>
    </row>
    <row r="37" spans="1:15" x14ac:dyDescent="0.3">
      <c r="A37" s="14" t="s">
        <v>21</v>
      </c>
      <c r="B37" s="14"/>
      <c r="C37" s="14"/>
      <c r="D37" s="14" t="s">
        <v>22</v>
      </c>
      <c r="E37" s="14"/>
      <c r="F37" s="14"/>
      <c r="G37" s="14"/>
      <c r="H37" s="14"/>
      <c r="I37" s="14"/>
      <c r="J37" s="15"/>
      <c r="K37" s="90"/>
      <c r="L37" s="90"/>
      <c r="M37" s="16"/>
      <c r="N37" s="14"/>
      <c r="O37" s="14"/>
    </row>
    <row r="38" spans="1:15" ht="5.5" customHeight="1" x14ac:dyDescent="0.3">
      <c r="A38" s="14"/>
      <c r="B38" s="14"/>
      <c r="C38" s="14"/>
      <c r="D38" s="14"/>
      <c r="E38" s="14"/>
      <c r="F38" s="14"/>
      <c r="G38" s="14"/>
      <c r="H38" s="14"/>
      <c r="I38" s="14"/>
      <c r="J38" s="15"/>
      <c r="K38" s="19"/>
      <c r="L38" s="19"/>
      <c r="M38" s="14"/>
      <c r="N38" s="14"/>
      <c r="O38" s="14"/>
    </row>
    <row r="39" spans="1:15" x14ac:dyDescent="0.3">
      <c r="A39" s="14"/>
      <c r="B39" s="14"/>
      <c r="C39" s="14"/>
      <c r="D39" s="14" t="s">
        <v>23</v>
      </c>
      <c r="E39" s="14"/>
      <c r="F39" s="14"/>
      <c r="G39" s="14"/>
      <c r="H39" s="14"/>
      <c r="I39" s="14"/>
      <c r="J39" s="15"/>
      <c r="K39" s="90"/>
      <c r="L39" s="90"/>
      <c r="M39" s="16"/>
      <c r="N39" s="14"/>
      <c r="O39" s="14"/>
    </row>
    <row r="40" spans="1:15" ht="5.5" customHeight="1" x14ac:dyDescent="0.3">
      <c r="A40" s="14"/>
      <c r="B40" s="14"/>
      <c r="C40" s="14"/>
      <c r="D40" s="14"/>
      <c r="E40" s="14"/>
      <c r="F40" s="14"/>
      <c r="G40" s="14"/>
      <c r="H40" s="14"/>
      <c r="I40" s="14"/>
      <c r="J40" s="15"/>
      <c r="K40" s="19"/>
      <c r="L40" s="19"/>
      <c r="M40" s="14"/>
      <c r="N40" s="14"/>
      <c r="O40" s="14"/>
    </row>
    <row r="41" spans="1:15" ht="11.5" customHeight="1" x14ac:dyDescent="0.35">
      <c r="A41" s="14"/>
      <c r="B41" s="14"/>
      <c r="C41" s="14"/>
      <c r="D41" s="14" t="s">
        <v>24</v>
      </c>
      <c r="E41" s="14"/>
      <c r="F41" s="14"/>
      <c r="G41" s="14"/>
      <c r="H41" s="14"/>
      <c r="I41" s="14"/>
      <c r="J41" s="15"/>
      <c r="K41" s="90"/>
      <c r="L41" s="90"/>
      <c r="M41" s="22" t="s">
        <v>25</v>
      </c>
      <c r="N41" s="23">
        <f>SUM(K23+K25+K27+K37+K39+K41)</f>
        <v>0</v>
      </c>
      <c r="O41" s="14"/>
    </row>
    <row r="42" spans="1:15" ht="5.25" customHeight="1" x14ac:dyDescent="0.3">
      <c r="A42" s="14"/>
      <c r="B42" s="14"/>
      <c r="C42" s="14"/>
      <c r="D42" s="14"/>
      <c r="E42" s="14"/>
      <c r="F42" s="14"/>
      <c r="G42" s="14"/>
      <c r="H42" s="14"/>
      <c r="I42" s="14"/>
      <c r="J42" s="14"/>
      <c r="K42" s="14"/>
      <c r="L42" s="14"/>
      <c r="M42" s="14"/>
      <c r="N42" s="14"/>
      <c r="O42" s="14"/>
    </row>
    <row r="43" spans="1:15" ht="3.75" customHeight="1" thickBot="1" x14ac:dyDescent="0.35">
      <c r="A43" s="17"/>
      <c r="B43" s="17"/>
      <c r="C43" s="17"/>
      <c r="D43" s="17"/>
      <c r="E43" s="17"/>
      <c r="F43" s="17"/>
      <c r="G43" s="17"/>
      <c r="H43" s="17"/>
      <c r="I43" s="17"/>
      <c r="J43" s="17"/>
      <c r="K43" s="17"/>
      <c r="L43" s="17"/>
      <c r="M43" s="17"/>
      <c r="N43" s="17"/>
      <c r="O43" s="17"/>
    </row>
    <row r="44" spans="1:15" ht="12.5" thickTop="1" x14ac:dyDescent="0.3">
      <c r="A44" s="19" t="s">
        <v>98</v>
      </c>
      <c r="B44" s="14"/>
      <c r="C44" s="14"/>
      <c r="D44" s="14"/>
      <c r="E44" s="14"/>
      <c r="F44" s="14"/>
      <c r="G44" s="14"/>
      <c r="H44" s="14"/>
      <c r="I44" s="14"/>
      <c r="J44" s="14"/>
      <c r="K44" s="14"/>
      <c r="L44" s="14"/>
      <c r="M44" s="14"/>
      <c r="N44" s="14"/>
      <c r="O44" s="14"/>
    </row>
    <row r="45" spans="1:15" ht="7.5" customHeight="1" x14ac:dyDescent="0.3">
      <c r="A45" s="14"/>
      <c r="B45" s="14"/>
      <c r="C45" s="14"/>
      <c r="D45" s="14"/>
      <c r="E45" s="14"/>
      <c r="F45" s="14"/>
      <c r="G45" s="14"/>
      <c r="H45" s="14"/>
      <c r="I45" s="14"/>
      <c r="J45" s="14"/>
      <c r="K45" s="14"/>
      <c r="L45" s="14"/>
      <c r="M45" s="14"/>
      <c r="N45" s="14"/>
      <c r="O45" s="14"/>
    </row>
    <row r="46" spans="1:15" x14ac:dyDescent="0.3">
      <c r="A46" s="54"/>
      <c r="B46" s="14" t="s">
        <v>26</v>
      </c>
      <c r="C46" s="54"/>
      <c r="D46" s="14"/>
      <c r="E46" s="14"/>
      <c r="F46" s="14"/>
      <c r="G46" s="14"/>
      <c r="H46" s="14"/>
      <c r="I46" s="14"/>
      <c r="J46" s="14"/>
      <c r="K46" s="14"/>
      <c r="L46" s="14"/>
      <c r="M46" s="61" t="s">
        <v>25</v>
      </c>
      <c r="N46" s="60">
        <f>SUM(A46*C46)</f>
        <v>0</v>
      </c>
      <c r="O46" s="14"/>
    </row>
    <row r="47" spans="1:15" ht="6.75" customHeight="1" thickBot="1" x14ac:dyDescent="0.35">
      <c r="A47" s="17"/>
      <c r="B47" s="17"/>
      <c r="C47" s="17"/>
      <c r="D47" s="17"/>
      <c r="E47" s="17"/>
      <c r="F47" s="17"/>
      <c r="G47" s="17"/>
      <c r="H47" s="17"/>
      <c r="I47" s="17"/>
      <c r="J47" s="17"/>
      <c r="K47" s="17"/>
      <c r="L47" s="17"/>
      <c r="M47" s="17"/>
      <c r="N47" s="17"/>
      <c r="O47" s="17"/>
    </row>
    <row r="48" spans="1:15" ht="12.5" thickTop="1" x14ac:dyDescent="0.3">
      <c r="A48" s="19" t="s">
        <v>96</v>
      </c>
      <c r="B48" s="14"/>
      <c r="C48" s="14"/>
      <c r="D48" s="14"/>
      <c r="E48" s="14"/>
      <c r="F48" s="14"/>
      <c r="G48" s="14"/>
      <c r="H48" s="14"/>
      <c r="I48" s="14"/>
      <c r="J48" s="14"/>
      <c r="K48" s="14"/>
      <c r="L48" s="14"/>
      <c r="M48" s="14"/>
      <c r="N48" s="14"/>
      <c r="O48" s="14"/>
    </row>
    <row r="49" spans="1:15" x14ac:dyDescent="0.3">
      <c r="A49" s="24" t="s">
        <v>97</v>
      </c>
      <c r="B49" s="14"/>
      <c r="C49" s="14"/>
      <c r="D49" s="14"/>
      <c r="E49" s="14"/>
      <c r="F49" s="14"/>
      <c r="G49" s="14"/>
      <c r="H49" s="14"/>
      <c r="I49" s="14"/>
      <c r="J49" s="14"/>
      <c r="K49" s="14"/>
      <c r="L49" s="14"/>
      <c r="M49" s="14"/>
      <c r="N49" s="14"/>
      <c r="O49" s="14"/>
    </row>
    <row r="50" spans="1:15" x14ac:dyDescent="0.3">
      <c r="A50" s="24"/>
      <c r="B50" s="14"/>
      <c r="C50" s="14"/>
      <c r="D50" s="14"/>
      <c r="E50" s="14"/>
      <c r="F50" s="14"/>
      <c r="G50" s="14"/>
      <c r="H50" s="19" t="s">
        <v>31</v>
      </c>
      <c r="I50" s="19"/>
      <c r="J50" s="19"/>
      <c r="K50" s="19" t="s">
        <v>74</v>
      </c>
      <c r="L50" s="19"/>
      <c r="M50" s="14"/>
      <c r="N50" s="19" t="s">
        <v>70</v>
      </c>
      <c r="O50" s="14"/>
    </row>
    <row r="51" spans="1:15" x14ac:dyDescent="0.3">
      <c r="A51" s="14"/>
      <c r="B51" s="14"/>
      <c r="C51" s="14"/>
      <c r="D51" s="14"/>
      <c r="E51" s="14"/>
      <c r="F51" s="14"/>
      <c r="G51" s="14"/>
      <c r="H51" s="14"/>
      <c r="I51" s="14"/>
      <c r="J51" s="14"/>
      <c r="K51" s="14" t="s">
        <v>73</v>
      </c>
      <c r="L51" s="14"/>
      <c r="M51" s="14"/>
      <c r="N51" s="14"/>
      <c r="O51" s="14"/>
    </row>
    <row r="52" spans="1:15" x14ac:dyDescent="0.3">
      <c r="A52" s="14" t="s">
        <v>27</v>
      </c>
      <c r="B52" s="1"/>
      <c r="C52" s="14" t="s">
        <v>30</v>
      </c>
      <c r="D52" s="14"/>
      <c r="E52" s="14"/>
      <c r="F52" s="14"/>
      <c r="G52" s="14"/>
      <c r="H52" s="99">
        <f>IF(B52&gt;=24,28,IF(B52&gt;=12,23,IF(B52&gt;=10,14,IF(B52&gt;=8,12,IF(B52&gt;=6,7,0)))))</f>
        <v>0</v>
      </c>
      <c r="I52" s="99"/>
      <c r="J52" s="14" t="s">
        <v>20</v>
      </c>
      <c r="K52" s="87" t="s">
        <v>69</v>
      </c>
      <c r="L52" s="87"/>
      <c r="M52" s="25">
        <f>IF(K52="ohne",0,IF(K52="F + M + A",H52*1,IF(K52="M + A",H52*0.8,IF(K52="F + M",H52*0.6,IF(K52="F + A",H52*0.6,IF(K52="F",H52*0.2,IF(K52="M",H52*0.4,IF(K52="A",H52*0.4,H52))))))))</f>
        <v>0</v>
      </c>
      <c r="N52" s="26">
        <f>SUM(H52-M52)</f>
        <v>0</v>
      </c>
      <c r="O52" s="14"/>
    </row>
    <row r="53" spans="1:15" ht="8.5" customHeight="1" x14ac:dyDescent="0.3">
      <c r="A53" s="14"/>
      <c r="B53" s="20"/>
      <c r="C53" s="14"/>
      <c r="D53" s="14"/>
      <c r="E53" s="14"/>
      <c r="F53" s="14"/>
      <c r="G53" s="14"/>
      <c r="H53" s="27"/>
      <c r="I53" s="27"/>
      <c r="J53" s="14"/>
      <c r="K53" s="19"/>
      <c r="L53" s="19"/>
      <c r="M53" s="14"/>
      <c r="N53" s="14"/>
      <c r="O53" s="14"/>
    </row>
    <row r="54" spans="1:15" x14ac:dyDescent="0.3">
      <c r="A54" s="14" t="s">
        <v>28</v>
      </c>
      <c r="B54" s="1"/>
      <c r="C54" s="14" t="s">
        <v>30</v>
      </c>
      <c r="D54" s="14"/>
      <c r="E54" s="14"/>
      <c r="F54" s="14"/>
      <c r="G54" s="14"/>
      <c r="H54" s="99">
        <f>IF(B54&gt;=24,28,IF(B54&gt;=12,23,IF(B54&gt;=10,14,IF(B54&gt;=8,12,IF(B54&gt;=6,7,0)))))</f>
        <v>0</v>
      </c>
      <c r="I54" s="99"/>
      <c r="J54" s="14" t="s">
        <v>20</v>
      </c>
      <c r="K54" s="87" t="s">
        <v>69</v>
      </c>
      <c r="L54" s="87"/>
      <c r="M54" s="25">
        <f>IF(K54="ohne",0,IF(K54="F + M + A",H54*1,IF(K54="M + A",H54*0.8,IF(K54="F + M",H54*0.6,IF(K54="F + A",H54*0.6,IF(K54="F",H54*0.2,IF(K54="M",H54*0.4,IF(K54="A",H54*0.4,H54))))))))</f>
        <v>0</v>
      </c>
      <c r="N54" s="26">
        <f>SUM(H54-M54)</f>
        <v>0</v>
      </c>
      <c r="O54" s="14"/>
    </row>
    <row r="55" spans="1:15" ht="8.5" customHeight="1" x14ac:dyDescent="0.3">
      <c r="A55" s="14"/>
      <c r="B55" s="20"/>
      <c r="C55" s="14"/>
      <c r="D55" s="14"/>
      <c r="E55" s="14"/>
      <c r="F55" s="14"/>
      <c r="G55" s="14"/>
      <c r="H55" s="27"/>
      <c r="I55" s="27"/>
      <c r="J55" s="14"/>
      <c r="K55" s="19"/>
      <c r="L55" s="19"/>
      <c r="M55" s="14"/>
      <c r="N55" s="14"/>
      <c r="O55" s="14"/>
    </row>
    <row r="56" spans="1:15" x14ac:dyDescent="0.3">
      <c r="A56" s="14" t="s">
        <v>29</v>
      </c>
      <c r="B56" s="1"/>
      <c r="C56" s="14" t="s">
        <v>30</v>
      </c>
      <c r="D56" s="14"/>
      <c r="E56" s="14"/>
      <c r="F56" s="14"/>
      <c r="G56" s="14"/>
      <c r="H56" s="99">
        <f>IF(B56&gt;=24,28,IF(B56&gt;=12,23,IF(B56&gt;=10,14,IF(B56&gt;=8,12,IF(B56&gt;=6,7,0)))))</f>
        <v>0</v>
      </c>
      <c r="I56" s="99"/>
      <c r="J56" s="14" t="s">
        <v>20</v>
      </c>
      <c r="K56" s="87" t="s">
        <v>69</v>
      </c>
      <c r="L56" s="87"/>
      <c r="M56" s="25">
        <f>IF(K56="ohne",0,IF(K56="F + M + A",H56*1,IF(K56="M + A",H56*0.8,IF(K56="F + M",H56*0.6,IF(K56="F + A",H56*0.6,IF(K56="F",H56*0.2,IF(K56="M",H56*0.4,IF(K56="A",H56*0.4,H56))))))))</f>
        <v>0</v>
      </c>
      <c r="N56" s="26">
        <f>SUM(H56-M56)</f>
        <v>0</v>
      </c>
      <c r="O56" s="14"/>
    </row>
    <row r="57" spans="1:15" s="14" customFormat="1" x14ac:dyDescent="0.3">
      <c r="B57" s="20"/>
      <c r="H57" s="52"/>
      <c r="I57" s="52"/>
      <c r="K57" s="57"/>
      <c r="L57" s="57"/>
      <c r="M57" s="55"/>
      <c r="N57" s="26"/>
    </row>
    <row r="58" spans="1:15" x14ac:dyDescent="0.3">
      <c r="A58" s="14"/>
      <c r="B58" s="14"/>
      <c r="C58" s="14"/>
      <c r="D58" s="14"/>
      <c r="E58" s="14"/>
      <c r="F58" s="14"/>
      <c r="G58" s="14"/>
      <c r="H58" s="14"/>
      <c r="I58" s="14"/>
      <c r="J58" s="14"/>
      <c r="K58" s="14"/>
      <c r="L58" s="14"/>
      <c r="M58" s="56" t="s">
        <v>25</v>
      </c>
      <c r="N58" s="53">
        <f>SUM(N52:N56)</f>
        <v>0</v>
      </c>
      <c r="O58" s="14"/>
    </row>
    <row r="59" spans="1:15" ht="3" customHeight="1" x14ac:dyDescent="0.3">
      <c r="A59" s="14"/>
      <c r="B59" s="14"/>
      <c r="C59" s="14"/>
      <c r="D59" s="14"/>
      <c r="E59" s="14"/>
      <c r="F59" s="14"/>
      <c r="G59" s="14"/>
      <c r="H59" s="14"/>
      <c r="I59" s="14"/>
      <c r="J59" s="14"/>
      <c r="K59" s="14"/>
      <c r="L59" s="14"/>
      <c r="M59" s="14"/>
      <c r="N59" s="14"/>
      <c r="O59" s="14"/>
    </row>
    <row r="60" spans="1:15" x14ac:dyDescent="0.3">
      <c r="A60" s="28" t="s">
        <v>32</v>
      </c>
      <c r="B60" s="14"/>
      <c r="C60" s="14"/>
      <c r="D60" s="14"/>
      <c r="E60" s="14"/>
      <c r="F60" s="14"/>
      <c r="G60" s="14"/>
      <c r="H60" s="14"/>
      <c r="I60" s="14"/>
      <c r="J60" s="14"/>
      <c r="K60" s="14"/>
      <c r="L60" s="14"/>
      <c r="M60" s="14"/>
      <c r="N60" s="14"/>
      <c r="O60" s="14"/>
    </row>
    <row r="61" spans="1:15" s="62" customFormat="1" ht="12.5" thickBot="1" x14ac:dyDescent="0.35">
      <c r="A61" s="81" t="s">
        <v>33</v>
      </c>
      <c r="B61" s="81"/>
      <c r="C61" s="81"/>
      <c r="D61" s="81"/>
      <c r="E61" s="81"/>
      <c r="F61" s="81"/>
      <c r="G61" s="81"/>
      <c r="H61" s="81"/>
      <c r="I61" s="81"/>
      <c r="J61" s="81"/>
      <c r="K61" s="81"/>
      <c r="L61" s="81"/>
      <c r="M61" s="81"/>
      <c r="N61" s="81"/>
      <c r="O61" s="17"/>
    </row>
    <row r="62" spans="1:15" ht="3.75" customHeight="1" thickTop="1" x14ac:dyDescent="0.3">
      <c r="A62" s="14"/>
      <c r="B62" s="14"/>
      <c r="C62" s="14"/>
      <c r="D62" s="14"/>
      <c r="E62" s="14"/>
      <c r="F62" s="14"/>
      <c r="G62" s="14"/>
      <c r="H62" s="14"/>
      <c r="I62" s="14"/>
      <c r="J62" s="14"/>
      <c r="K62" s="14"/>
      <c r="L62" s="14"/>
      <c r="M62" s="14"/>
      <c r="N62" s="14"/>
      <c r="O62" s="14"/>
    </row>
    <row r="63" spans="1:15" x14ac:dyDescent="0.3">
      <c r="A63" s="19" t="s">
        <v>34</v>
      </c>
      <c r="B63" s="14"/>
      <c r="C63" s="14"/>
      <c r="D63" s="14"/>
      <c r="E63" s="14"/>
      <c r="F63" s="14"/>
      <c r="G63" s="14"/>
      <c r="H63" s="14"/>
      <c r="I63" s="14"/>
      <c r="J63" s="14"/>
      <c r="K63" s="14"/>
      <c r="L63" s="14"/>
      <c r="M63" s="14"/>
      <c r="N63" s="14"/>
      <c r="O63" s="14"/>
    </row>
    <row r="64" spans="1:15" x14ac:dyDescent="0.3">
      <c r="A64" s="82"/>
      <c r="B64" s="82"/>
      <c r="C64" s="82"/>
      <c r="D64" s="82"/>
      <c r="E64" s="82"/>
      <c r="F64" s="82"/>
      <c r="G64" s="82"/>
      <c r="H64" s="82"/>
      <c r="I64" s="82"/>
      <c r="J64" s="82"/>
      <c r="K64" s="82"/>
      <c r="L64" s="14"/>
      <c r="M64" s="58" t="s">
        <v>85</v>
      </c>
      <c r="N64" s="5"/>
      <c r="O64" s="14"/>
    </row>
    <row r="65" spans="1:15" s="62" customFormat="1" ht="6.75" customHeight="1" thickBot="1" x14ac:dyDescent="0.35">
      <c r="A65" s="17"/>
      <c r="B65" s="17"/>
      <c r="C65" s="17"/>
      <c r="D65" s="17"/>
      <c r="E65" s="17"/>
      <c r="F65" s="17"/>
      <c r="G65" s="17"/>
      <c r="H65" s="17"/>
      <c r="I65" s="17"/>
      <c r="J65" s="17"/>
      <c r="K65" s="17"/>
      <c r="L65" s="17"/>
      <c r="M65" s="17"/>
      <c r="N65" s="17"/>
      <c r="O65" s="17"/>
    </row>
    <row r="66" spans="1:15" s="68" customFormat="1" ht="20.5" customHeight="1" thickTop="1" thickBot="1" x14ac:dyDescent="0.4">
      <c r="A66" s="63"/>
      <c r="B66" s="63"/>
      <c r="C66" s="63"/>
      <c r="D66" s="63"/>
      <c r="E66" s="63"/>
      <c r="F66" s="63"/>
      <c r="G66" s="63"/>
      <c r="H66" s="63"/>
      <c r="I66" s="63"/>
      <c r="J66" s="64"/>
      <c r="K66" s="64"/>
      <c r="L66" s="64"/>
      <c r="M66" s="65" t="s">
        <v>84</v>
      </c>
      <c r="N66" s="66">
        <f>SUM(N41+N46+N58+N64)</f>
        <v>0</v>
      </c>
      <c r="O66" s="67"/>
    </row>
    <row r="67" spans="1:15" ht="3.75" customHeight="1" thickTop="1" thickBot="1" x14ac:dyDescent="0.35">
      <c r="A67" s="17"/>
      <c r="B67" s="17"/>
      <c r="C67" s="17"/>
      <c r="D67" s="17"/>
      <c r="E67" s="17"/>
      <c r="F67" s="17"/>
      <c r="G67" s="17"/>
      <c r="H67" s="17"/>
      <c r="I67" s="17"/>
      <c r="J67" s="17"/>
      <c r="K67" s="17"/>
      <c r="L67" s="17"/>
      <c r="M67" s="17"/>
      <c r="N67" s="17"/>
      <c r="O67" s="17"/>
    </row>
    <row r="68" spans="1:15" ht="6" customHeight="1" thickTop="1" x14ac:dyDescent="0.3">
      <c r="A68" s="14"/>
      <c r="B68" s="14"/>
      <c r="C68" s="14"/>
      <c r="D68" s="14"/>
      <c r="E68" s="14"/>
      <c r="F68" s="14"/>
      <c r="G68" s="14"/>
      <c r="H68" s="14"/>
      <c r="I68" s="14"/>
      <c r="J68" s="14"/>
      <c r="K68" s="14"/>
      <c r="L68" s="14"/>
      <c r="M68" s="14"/>
      <c r="N68" s="14"/>
      <c r="O68" s="14"/>
    </row>
    <row r="69" spans="1:15" x14ac:dyDescent="0.3">
      <c r="A69" s="14" t="s">
        <v>35</v>
      </c>
      <c r="B69" s="14"/>
      <c r="C69" s="1"/>
      <c r="D69" s="14" t="s">
        <v>36</v>
      </c>
      <c r="E69" s="14"/>
      <c r="F69" s="14"/>
      <c r="G69" s="14"/>
      <c r="H69" s="14"/>
      <c r="I69" s="14"/>
      <c r="J69" s="14"/>
      <c r="K69" s="14"/>
      <c r="L69" s="14"/>
      <c r="M69" s="14"/>
      <c r="N69" s="14"/>
      <c r="O69" s="14"/>
    </row>
    <row r="70" spans="1:15" x14ac:dyDescent="0.3">
      <c r="A70" s="29" t="s">
        <v>37</v>
      </c>
      <c r="B70" s="14"/>
      <c r="C70" s="14"/>
      <c r="D70" s="14"/>
      <c r="E70" s="14"/>
      <c r="F70" s="14"/>
      <c r="G70" s="14"/>
      <c r="H70" s="14"/>
      <c r="I70" s="14"/>
      <c r="J70" s="14"/>
      <c r="K70" s="14"/>
      <c r="L70" s="14"/>
      <c r="M70" s="14"/>
      <c r="N70" s="14"/>
      <c r="O70" s="14"/>
    </row>
    <row r="71" spans="1:15" ht="6.75" customHeight="1" x14ac:dyDescent="0.3">
      <c r="A71" s="29"/>
      <c r="B71" s="14"/>
      <c r="C71" s="14"/>
      <c r="D71" s="14"/>
      <c r="E71" s="14"/>
      <c r="F71" s="14"/>
      <c r="G71" s="14"/>
      <c r="H71" s="14"/>
      <c r="I71" s="14"/>
      <c r="J71" s="14"/>
      <c r="K71" s="14"/>
      <c r="L71" s="14"/>
      <c r="M71" s="14"/>
      <c r="N71" s="14"/>
      <c r="O71" s="14"/>
    </row>
    <row r="72" spans="1:15" x14ac:dyDescent="0.3">
      <c r="A72" s="102"/>
      <c r="B72" s="102"/>
      <c r="C72" s="102"/>
      <c r="D72" s="14"/>
      <c r="E72" s="102"/>
      <c r="F72" s="103"/>
      <c r="G72" s="103"/>
      <c r="H72" s="14"/>
      <c r="I72" s="84"/>
      <c r="J72" s="85"/>
      <c r="K72" s="85"/>
      <c r="L72" s="85"/>
      <c r="M72" s="85"/>
      <c r="N72" s="85"/>
      <c r="O72" s="14"/>
    </row>
    <row r="73" spans="1:15" x14ac:dyDescent="0.3">
      <c r="A73" s="82"/>
      <c r="B73" s="82"/>
      <c r="C73" s="82"/>
      <c r="D73" s="14" t="s">
        <v>38</v>
      </c>
      <c r="E73" s="104"/>
      <c r="F73" s="104"/>
      <c r="G73" s="104"/>
      <c r="H73" s="14"/>
      <c r="I73" s="86"/>
      <c r="J73" s="86"/>
      <c r="K73" s="86"/>
      <c r="L73" s="86"/>
      <c r="M73" s="86"/>
      <c r="N73" s="86"/>
      <c r="O73" s="14"/>
    </row>
    <row r="74" spans="1:15" ht="12.75" customHeight="1" thickBot="1" x14ac:dyDescent="0.35">
      <c r="A74" s="17"/>
      <c r="B74" s="17"/>
      <c r="C74" s="17"/>
      <c r="D74" s="17"/>
      <c r="E74" s="17"/>
      <c r="F74" s="17"/>
      <c r="G74" s="17"/>
      <c r="H74" s="17"/>
      <c r="I74" s="83" t="s">
        <v>42</v>
      </c>
      <c r="J74" s="83"/>
      <c r="K74" s="83"/>
      <c r="L74" s="83"/>
      <c r="M74" s="83"/>
      <c r="N74" s="83"/>
      <c r="O74" s="17"/>
    </row>
    <row r="75" spans="1:15" ht="13" customHeight="1" thickTop="1" x14ac:dyDescent="0.3">
      <c r="A75" s="100"/>
      <c r="B75" s="101"/>
      <c r="C75" s="101"/>
      <c r="D75" s="101"/>
      <c r="E75" s="101"/>
      <c r="F75" s="101"/>
      <c r="G75" s="101"/>
      <c r="H75" s="101"/>
      <c r="I75" s="101"/>
      <c r="J75" s="101"/>
      <c r="K75" s="101"/>
      <c r="L75" s="101"/>
      <c r="M75" s="101"/>
      <c r="N75" s="101"/>
      <c r="O75" s="14"/>
    </row>
    <row r="76" spans="1:15" ht="12.75" customHeight="1" x14ac:dyDescent="0.3">
      <c r="A76" s="14"/>
      <c r="B76" s="14"/>
      <c r="C76" s="14"/>
      <c r="D76" s="14"/>
      <c r="E76" s="14"/>
      <c r="F76" s="14"/>
      <c r="G76" s="14"/>
      <c r="H76" s="14"/>
      <c r="I76" s="14"/>
      <c r="J76" s="14"/>
      <c r="K76" s="30"/>
      <c r="L76" s="31"/>
      <c r="M76" s="14"/>
      <c r="N76" s="14"/>
      <c r="O76" s="14"/>
    </row>
    <row r="77" spans="1:15" ht="12.75" customHeight="1" x14ac:dyDescent="0.3">
      <c r="A77" s="14"/>
      <c r="B77" s="14"/>
      <c r="C77" s="14"/>
      <c r="D77" s="14"/>
      <c r="E77" s="14"/>
      <c r="F77" s="14"/>
      <c r="G77" s="14"/>
      <c r="H77" s="14"/>
      <c r="I77" s="14"/>
      <c r="J77" s="14"/>
      <c r="K77" s="30"/>
      <c r="L77" s="31"/>
      <c r="M77" s="77" t="s">
        <v>41</v>
      </c>
      <c r="N77" s="32"/>
      <c r="O77" s="33"/>
    </row>
    <row r="78" spans="1:15" ht="12" customHeight="1" x14ac:dyDescent="0.3">
      <c r="A78" s="14" t="s">
        <v>39</v>
      </c>
      <c r="B78" s="14"/>
      <c r="C78" s="34"/>
      <c r="D78" s="34"/>
      <c r="E78" s="14" t="s">
        <v>40</v>
      </c>
      <c r="F78" s="14"/>
      <c r="G78" s="14"/>
      <c r="H78" s="34"/>
      <c r="I78" s="34"/>
      <c r="J78" s="34"/>
      <c r="K78" s="35"/>
      <c r="L78" s="35"/>
      <c r="M78" s="77"/>
      <c r="N78" s="36"/>
      <c r="O78" s="37"/>
    </row>
    <row r="79" spans="1:15" x14ac:dyDescent="0.3">
      <c r="A79" s="14"/>
      <c r="B79" s="14"/>
      <c r="C79" s="14"/>
      <c r="D79" s="14"/>
      <c r="E79" s="14"/>
      <c r="F79" s="14"/>
      <c r="G79" s="14"/>
      <c r="H79" s="14"/>
      <c r="I79" s="14"/>
      <c r="J79" s="14"/>
      <c r="K79" s="14"/>
      <c r="L79" s="14"/>
      <c r="M79" s="14"/>
      <c r="N79" s="14"/>
      <c r="O79" s="14"/>
    </row>
    <row r="80" spans="1:15" x14ac:dyDescent="0.3">
      <c r="A80" s="14"/>
      <c r="B80" s="14"/>
      <c r="C80" s="14"/>
      <c r="D80" s="14"/>
      <c r="E80" s="14"/>
      <c r="F80" s="14"/>
      <c r="G80" s="14"/>
      <c r="H80" s="14"/>
      <c r="I80" s="14"/>
      <c r="J80" s="14"/>
      <c r="K80" s="14"/>
      <c r="L80" s="14"/>
      <c r="M80" s="14"/>
      <c r="N80" s="14"/>
      <c r="O80" s="14"/>
    </row>
    <row r="81" spans="1:15" ht="18.5" x14ac:dyDescent="0.45">
      <c r="A81" s="105" t="s">
        <v>54</v>
      </c>
      <c r="B81" s="105"/>
      <c r="C81" s="105"/>
      <c r="D81" s="105"/>
      <c r="E81" s="105"/>
      <c r="F81" s="105"/>
      <c r="G81" s="105"/>
      <c r="H81" s="105"/>
      <c r="I81" s="105"/>
      <c r="J81" s="105"/>
      <c r="K81" s="105"/>
      <c r="L81" s="105"/>
      <c r="M81" s="105"/>
      <c r="N81" s="105"/>
      <c r="O81" s="105"/>
    </row>
    <row r="82" spans="1:15" x14ac:dyDescent="0.3">
      <c r="A82" s="14"/>
      <c r="B82" s="14"/>
      <c r="C82" s="14"/>
      <c r="D82" s="14"/>
      <c r="E82" s="14"/>
      <c r="F82" s="14"/>
      <c r="G82" s="14"/>
      <c r="H82" s="14"/>
      <c r="I82" s="14"/>
      <c r="J82" s="14"/>
      <c r="K82" s="14"/>
      <c r="L82" s="14"/>
      <c r="M82" s="14"/>
      <c r="N82" s="14"/>
      <c r="O82" s="14"/>
    </row>
    <row r="83" spans="1:15" x14ac:dyDescent="0.3">
      <c r="A83" s="14"/>
      <c r="B83" s="14"/>
      <c r="C83" s="14"/>
      <c r="D83" s="14"/>
      <c r="E83" s="14"/>
      <c r="F83" s="14"/>
      <c r="G83" s="14"/>
      <c r="H83" s="14"/>
      <c r="I83" s="14"/>
      <c r="J83" s="14"/>
      <c r="K83" s="14"/>
      <c r="L83" s="14"/>
      <c r="M83" s="14"/>
      <c r="N83" s="14"/>
      <c r="O83" s="14"/>
    </row>
    <row r="84" spans="1:15" ht="13" x14ac:dyDescent="0.3">
      <c r="A84" s="76" t="s">
        <v>56</v>
      </c>
      <c r="B84" s="76"/>
      <c r="C84" s="76"/>
      <c r="D84" s="76"/>
      <c r="E84" s="76"/>
      <c r="F84" s="76"/>
      <c r="G84" s="76"/>
      <c r="H84" s="76"/>
      <c r="I84" s="76"/>
      <c r="J84" s="76"/>
      <c r="K84" s="76"/>
      <c r="L84" s="76"/>
      <c r="M84" s="76"/>
      <c r="N84" s="76"/>
      <c r="O84" s="14"/>
    </row>
    <row r="85" spans="1:15" ht="8.5" customHeight="1" x14ac:dyDescent="0.35">
      <c r="A85" s="38"/>
      <c r="B85" s="39"/>
      <c r="C85" s="39"/>
      <c r="D85" s="39"/>
      <c r="E85" s="39"/>
      <c r="F85" s="14"/>
      <c r="G85" s="14"/>
      <c r="H85" s="14"/>
      <c r="I85" s="14"/>
      <c r="J85" s="14"/>
      <c r="K85" s="14"/>
      <c r="L85" s="14"/>
      <c r="M85" s="14"/>
      <c r="N85" s="14"/>
      <c r="O85" s="14"/>
    </row>
    <row r="86" spans="1:15" ht="11.25" customHeight="1" x14ac:dyDescent="0.3">
      <c r="A86" s="71" t="s">
        <v>88</v>
      </c>
      <c r="B86" s="71"/>
      <c r="C86" s="71"/>
      <c r="D86" s="71"/>
      <c r="E86" s="71"/>
      <c r="F86" s="71"/>
      <c r="G86" s="71"/>
      <c r="H86" s="71"/>
      <c r="I86" s="71"/>
      <c r="J86" s="71"/>
      <c r="K86" s="71"/>
      <c r="L86" s="71"/>
      <c r="M86" s="71"/>
      <c r="N86" s="71"/>
      <c r="O86" s="71"/>
    </row>
    <row r="87" spans="1:15" ht="8.5" customHeight="1" x14ac:dyDescent="0.35">
      <c r="A87" s="38"/>
      <c r="B87" s="39"/>
      <c r="C87" s="39"/>
      <c r="D87" s="39"/>
      <c r="E87" s="39"/>
      <c r="F87" s="14"/>
      <c r="G87" s="14"/>
      <c r="H87" s="14"/>
      <c r="I87" s="14"/>
      <c r="J87" s="14"/>
      <c r="K87" s="14"/>
      <c r="L87" s="14"/>
      <c r="M87" s="14"/>
      <c r="N87" s="14"/>
      <c r="O87" s="14"/>
    </row>
    <row r="88" spans="1:15" ht="51.5" customHeight="1" x14ac:dyDescent="0.3">
      <c r="A88" s="71" t="s">
        <v>90</v>
      </c>
      <c r="B88" s="71"/>
      <c r="C88" s="71"/>
      <c r="D88" s="71"/>
      <c r="E88" s="71"/>
      <c r="F88" s="71"/>
      <c r="G88" s="71"/>
      <c r="H88" s="71"/>
      <c r="I88" s="71"/>
      <c r="J88" s="71"/>
      <c r="K88" s="71"/>
      <c r="L88" s="71"/>
      <c r="M88" s="71"/>
      <c r="N88" s="71"/>
      <c r="O88" s="71"/>
    </row>
    <row r="89" spans="1:15" ht="8.5" customHeight="1" x14ac:dyDescent="0.35">
      <c r="A89" s="38"/>
      <c r="B89" s="39"/>
      <c r="C89" s="39"/>
      <c r="D89" s="39"/>
      <c r="E89" s="39"/>
      <c r="F89" s="14"/>
      <c r="G89" s="14"/>
      <c r="H89" s="14"/>
      <c r="I89" s="14"/>
      <c r="J89" s="14"/>
      <c r="K89" s="14"/>
      <c r="L89" s="14"/>
      <c r="M89" s="14"/>
      <c r="N89" s="14"/>
      <c r="O89" s="14"/>
    </row>
    <row r="90" spans="1:15" ht="13" customHeight="1" x14ac:dyDescent="0.3">
      <c r="A90" s="98" t="s">
        <v>44</v>
      </c>
      <c r="B90" s="98"/>
      <c r="C90" s="98"/>
      <c r="D90" s="98"/>
      <c r="E90" s="98"/>
      <c r="F90" s="98"/>
      <c r="G90" s="98"/>
      <c r="H90" s="98"/>
      <c r="I90" s="98"/>
      <c r="J90" s="98"/>
      <c r="K90" s="98"/>
      <c r="L90" s="98"/>
      <c r="M90" s="98"/>
      <c r="N90" s="98"/>
      <c r="O90" s="98"/>
    </row>
    <row r="91" spans="1:15" ht="65.25" customHeight="1" x14ac:dyDescent="0.3">
      <c r="A91" s="98" t="s">
        <v>45</v>
      </c>
      <c r="B91" s="98"/>
      <c r="C91" s="98"/>
      <c r="D91" s="98"/>
      <c r="E91" s="98"/>
      <c r="F91" s="98"/>
      <c r="G91" s="98"/>
      <c r="H91" s="98"/>
      <c r="I91" s="98"/>
      <c r="J91" s="98"/>
      <c r="K91" s="98"/>
      <c r="L91" s="98"/>
      <c r="M91" s="98"/>
      <c r="N91" s="98"/>
      <c r="O91" s="98"/>
    </row>
    <row r="92" spans="1:15" ht="8.5" customHeight="1" x14ac:dyDescent="0.35">
      <c r="A92" s="38"/>
      <c r="B92" s="39"/>
      <c r="C92" s="39"/>
      <c r="D92" s="39"/>
      <c r="E92" s="39"/>
      <c r="F92" s="14"/>
      <c r="G92" s="14"/>
      <c r="H92" s="14"/>
      <c r="I92" s="14"/>
      <c r="J92" s="14"/>
      <c r="K92" s="14"/>
      <c r="L92" s="14"/>
      <c r="M92" s="14"/>
      <c r="N92" s="14"/>
      <c r="O92" s="14"/>
    </row>
    <row r="93" spans="1:15" ht="14" customHeight="1" x14ac:dyDescent="0.3">
      <c r="A93" s="71" t="s">
        <v>89</v>
      </c>
      <c r="B93" s="71"/>
      <c r="C93" s="71"/>
      <c r="D93" s="71"/>
      <c r="E93" s="71"/>
      <c r="F93" s="71"/>
      <c r="G93" s="71"/>
      <c r="H93" s="71"/>
      <c r="I93" s="71"/>
      <c r="J93" s="71"/>
      <c r="K93" s="71"/>
      <c r="L93" s="71"/>
      <c r="M93" s="71"/>
      <c r="N93" s="71"/>
      <c r="O93" s="71"/>
    </row>
    <row r="94" spans="1:15" ht="25.5" customHeight="1" x14ac:dyDescent="0.3">
      <c r="A94" s="71" t="s">
        <v>83</v>
      </c>
      <c r="B94" s="71"/>
      <c r="C94" s="71"/>
      <c r="D94" s="71"/>
      <c r="E94" s="71"/>
      <c r="F94" s="71"/>
      <c r="G94" s="71"/>
      <c r="H94" s="71"/>
      <c r="I94" s="71"/>
      <c r="J94" s="71"/>
      <c r="K94" s="71"/>
      <c r="L94" s="71"/>
      <c r="M94" s="71"/>
      <c r="N94" s="71"/>
      <c r="O94" s="71"/>
    </row>
    <row r="95" spans="1:15" ht="8.5" customHeight="1" x14ac:dyDescent="0.35">
      <c r="A95" s="38"/>
      <c r="B95" s="39"/>
      <c r="C95" s="39"/>
      <c r="D95" s="39"/>
      <c r="E95" s="39"/>
      <c r="F95" s="14"/>
      <c r="G95" s="14"/>
      <c r="H95" s="14"/>
      <c r="I95" s="14"/>
      <c r="J95" s="14"/>
      <c r="K95" s="14"/>
      <c r="L95" s="14"/>
      <c r="M95" s="14"/>
      <c r="N95" s="14"/>
      <c r="O95" s="14"/>
    </row>
    <row r="96" spans="1:15" ht="14.5" x14ac:dyDescent="0.35">
      <c r="A96" s="41" t="s">
        <v>51</v>
      </c>
      <c r="B96" s="39"/>
      <c r="C96" s="39"/>
      <c r="D96" s="39"/>
      <c r="E96" s="39"/>
      <c r="F96" s="14"/>
      <c r="G96" s="14"/>
      <c r="H96" s="14"/>
      <c r="I96" s="14"/>
      <c r="J96" s="14"/>
      <c r="K96" s="14"/>
      <c r="L96" s="14"/>
      <c r="M96" s="14"/>
      <c r="N96" s="14"/>
      <c r="O96" s="14"/>
    </row>
    <row r="97" spans="1:15" ht="8.5" customHeight="1" x14ac:dyDescent="0.3">
      <c r="A97" s="42"/>
      <c r="B97" s="14"/>
      <c r="C97" s="42"/>
      <c r="D97" s="42"/>
      <c r="E97" s="14"/>
      <c r="F97" s="42"/>
      <c r="G97" s="14"/>
      <c r="H97" s="42"/>
      <c r="I97" s="14"/>
      <c r="J97" s="14"/>
      <c r="K97" s="14"/>
      <c r="L97" s="14"/>
      <c r="M97" s="14"/>
      <c r="N97" s="14"/>
      <c r="O97" s="14"/>
    </row>
    <row r="98" spans="1:15" ht="12" customHeight="1" x14ac:dyDescent="0.3">
      <c r="A98" s="70" t="s">
        <v>46</v>
      </c>
      <c r="B98" s="70"/>
      <c r="C98" s="43" t="s">
        <v>31</v>
      </c>
      <c r="D98" s="78" t="s">
        <v>82</v>
      </c>
      <c r="E98" s="78"/>
      <c r="F98" s="78"/>
      <c r="G98" s="78"/>
      <c r="H98" s="79" t="s">
        <v>80</v>
      </c>
      <c r="I98" s="78"/>
      <c r="J98" s="78"/>
      <c r="K98" s="78"/>
      <c r="L98" s="80"/>
      <c r="M98" s="78" t="s">
        <v>81</v>
      </c>
      <c r="N98" s="78"/>
      <c r="O98" s="14"/>
    </row>
    <row r="99" spans="1:15" ht="12" customHeight="1" x14ac:dyDescent="0.3">
      <c r="A99" s="69" t="s">
        <v>75</v>
      </c>
      <c r="B99" s="69"/>
      <c r="C99" s="44">
        <v>7</v>
      </c>
      <c r="D99" s="74">
        <v>1.4</v>
      </c>
      <c r="E99" s="74"/>
      <c r="F99" s="74"/>
      <c r="G99" s="74"/>
      <c r="H99" s="73">
        <v>2.8</v>
      </c>
      <c r="I99" s="74"/>
      <c r="J99" s="74"/>
      <c r="K99" s="74"/>
      <c r="L99" s="75"/>
      <c r="M99" s="74">
        <v>2.8</v>
      </c>
      <c r="N99" s="74"/>
      <c r="O99" s="14"/>
    </row>
    <row r="100" spans="1:15" x14ac:dyDescent="0.3">
      <c r="A100" s="45"/>
      <c r="B100" s="45"/>
      <c r="C100" s="46"/>
      <c r="D100" s="45"/>
      <c r="E100" s="45"/>
      <c r="F100" s="45"/>
      <c r="G100" s="45"/>
      <c r="H100" s="47"/>
      <c r="I100" s="45"/>
      <c r="J100" s="45"/>
      <c r="K100" s="45"/>
      <c r="L100" s="46"/>
      <c r="M100" s="45"/>
      <c r="N100" s="34"/>
      <c r="O100" s="14"/>
    </row>
    <row r="101" spans="1:15" ht="12" customHeight="1" x14ac:dyDescent="0.3">
      <c r="A101" s="69" t="s">
        <v>76</v>
      </c>
      <c r="B101" s="69"/>
      <c r="C101" s="44">
        <v>12</v>
      </c>
      <c r="D101" s="106">
        <v>5.4</v>
      </c>
      <c r="E101" s="106"/>
      <c r="F101" s="106"/>
      <c r="G101" s="106"/>
      <c r="H101" s="73">
        <v>4.8</v>
      </c>
      <c r="I101" s="74"/>
      <c r="J101" s="74"/>
      <c r="K101" s="74"/>
      <c r="L101" s="75"/>
      <c r="M101" s="74">
        <v>4.8</v>
      </c>
      <c r="N101" s="74"/>
      <c r="O101" s="14"/>
    </row>
    <row r="102" spans="1:15" x14ac:dyDescent="0.3">
      <c r="A102" s="45"/>
      <c r="B102" s="45"/>
      <c r="C102" s="46"/>
      <c r="D102" s="45"/>
      <c r="E102" s="45"/>
      <c r="F102" s="45"/>
      <c r="G102" s="45"/>
      <c r="H102" s="47"/>
      <c r="I102" s="45"/>
      <c r="J102" s="45"/>
      <c r="K102" s="45"/>
      <c r="L102" s="46"/>
      <c r="M102" s="45"/>
      <c r="N102" s="34"/>
      <c r="O102" s="14"/>
    </row>
    <row r="103" spans="1:15" ht="12" customHeight="1" x14ac:dyDescent="0.3">
      <c r="A103" s="69" t="s">
        <v>77</v>
      </c>
      <c r="B103" s="69"/>
      <c r="C103" s="44">
        <v>14</v>
      </c>
      <c r="D103" s="106">
        <v>2.8</v>
      </c>
      <c r="E103" s="106"/>
      <c r="F103" s="106"/>
      <c r="G103" s="106"/>
      <c r="H103" s="73">
        <v>5.6</v>
      </c>
      <c r="I103" s="74"/>
      <c r="J103" s="74"/>
      <c r="K103" s="74"/>
      <c r="L103" s="75"/>
      <c r="M103" s="74">
        <v>5.6</v>
      </c>
      <c r="N103" s="74"/>
      <c r="O103" s="14"/>
    </row>
    <row r="104" spans="1:15" x14ac:dyDescent="0.3">
      <c r="A104" s="45"/>
      <c r="B104" s="45"/>
      <c r="C104" s="46"/>
      <c r="D104" s="45"/>
      <c r="E104" s="45"/>
      <c r="F104" s="45"/>
      <c r="G104" s="45"/>
      <c r="H104" s="47"/>
      <c r="I104" s="45"/>
      <c r="J104" s="45"/>
      <c r="K104" s="45"/>
      <c r="L104" s="46"/>
      <c r="M104" s="45"/>
      <c r="N104" s="34"/>
      <c r="O104" s="14"/>
    </row>
    <row r="105" spans="1:15" ht="12" customHeight="1" x14ac:dyDescent="0.3">
      <c r="A105" s="69" t="s">
        <v>78</v>
      </c>
      <c r="B105" s="69"/>
      <c r="C105" s="44">
        <v>23</v>
      </c>
      <c r="D105" s="106">
        <v>4.5999999999999996</v>
      </c>
      <c r="E105" s="106"/>
      <c r="F105" s="106"/>
      <c r="G105" s="106"/>
      <c r="H105" s="73">
        <v>9.1999999999999993</v>
      </c>
      <c r="I105" s="74"/>
      <c r="J105" s="74"/>
      <c r="K105" s="74"/>
      <c r="L105" s="75"/>
      <c r="M105" s="74">
        <v>9.1999999999999993</v>
      </c>
      <c r="N105" s="74"/>
      <c r="O105" s="14"/>
    </row>
    <row r="106" spans="1:15" x14ac:dyDescent="0.3">
      <c r="A106" s="45"/>
      <c r="B106" s="45"/>
      <c r="C106" s="46"/>
      <c r="D106" s="45"/>
      <c r="E106" s="45"/>
      <c r="F106" s="45"/>
      <c r="G106" s="45"/>
      <c r="H106" s="47"/>
      <c r="I106" s="45"/>
      <c r="J106" s="45"/>
      <c r="K106" s="45"/>
      <c r="L106" s="46"/>
      <c r="M106" s="45"/>
      <c r="N106" s="34"/>
      <c r="O106" s="14"/>
    </row>
    <row r="107" spans="1:15" ht="12" customHeight="1" x14ac:dyDescent="0.3">
      <c r="A107" s="69" t="s">
        <v>79</v>
      </c>
      <c r="B107" s="69"/>
      <c r="C107" s="44">
        <v>28</v>
      </c>
      <c r="D107" s="106">
        <v>5.6</v>
      </c>
      <c r="E107" s="106"/>
      <c r="F107" s="106"/>
      <c r="G107" s="106"/>
      <c r="H107" s="73">
        <v>11.2</v>
      </c>
      <c r="I107" s="74"/>
      <c r="J107" s="74"/>
      <c r="K107" s="74"/>
      <c r="L107" s="75"/>
      <c r="M107" s="74">
        <v>11.2</v>
      </c>
      <c r="N107" s="74"/>
      <c r="O107" s="14"/>
    </row>
    <row r="108" spans="1:15" x14ac:dyDescent="0.3">
      <c r="A108" s="48"/>
      <c r="B108" s="48"/>
      <c r="C108" s="48"/>
      <c r="D108" s="48"/>
      <c r="E108" s="48"/>
      <c r="F108" s="48"/>
      <c r="G108" s="48"/>
      <c r="H108" s="48"/>
      <c r="I108" s="48"/>
      <c r="J108" s="48"/>
      <c r="K108" s="48"/>
      <c r="L108" s="48"/>
      <c r="M108" s="48"/>
      <c r="N108" s="14"/>
      <c r="O108" s="14"/>
    </row>
    <row r="109" spans="1:15" ht="15" customHeight="1" x14ac:dyDescent="0.3">
      <c r="A109" s="72" t="s">
        <v>47</v>
      </c>
      <c r="B109" s="72"/>
      <c r="C109" s="72"/>
      <c r="D109" s="72"/>
      <c r="E109" s="72"/>
      <c r="F109" s="72"/>
      <c r="G109" s="72"/>
      <c r="H109" s="72"/>
      <c r="I109" s="72"/>
      <c r="J109" s="72"/>
      <c r="K109" s="72"/>
      <c r="L109" s="72"/>
      <c r="M109" s="72"/>
      <c r="N109" s="72"/>
      <c r="O109" s="14"/>
    </row>
    <row r="110" spans="1:15" ht="15" customHeight="1" x14ac:dyDescent="0.3">
      <c r="A110" s="72" t="s">
        <v>48</v>
      </c>
      <c r="B110" s="72"/>
      <c r="C110" s="72"/>
      <c r="D110" s="72"/>
      <c r="E110" s="72"/>
      <c r="F110" s="72"/>
      <c r="G110" s="72"/>
      <c r="H110" s="72"/>
      <c r="I110" s="72"/>
      <c r="J110" s="72"/>
      <c r="K110" s="72"/>
      <c r="L110" s="72"/>
      <c r="M110" s="72"/>
      <c r="N110" s="72"/>
      <c r="O110" s="14"/>
    </row>
    <row r="111" spans="1:15" ht="8.5" customHeight="1" x14ac:dyDescent="0.35">
      <c r="A111" s="38"/>
      <c r="B111" s="39"/>
      <c r="C111" s="39"/>
      <c r="D111" s="39"/>
      <c r="E111" s="39"/>
      <c r="F111" s="14"/>
      <c r="G111" s="14"/>
      <c r="H111" s="14"/>
      <c r="I111" s="14"/>
      <c r="J111" s="14"/>
      <c r="K111" s="14"/>
      <c r="L111" s="14"/>
      <c r="M111" s="14"/>
      <c r="N111" s="14"/>
      <c r="O111" s="14"/>
    </row>
    <row r="112" spans="1:15" s="59" customFormat="1" ht="14.25" customHeight="1" x14ac:dyDescent="0.3">
      <c r="A112" s="71" t="s">
        <v>95</v>
      </c>
      <c r="B112" s="71"/>
      <c r="C112" s="71"/>
      <c r="D112" s="71"/>
      <c r="E112" s="71"/>
      <c r="F112" s="71"/>
      <c r="G112" s="71"/>
      <c r="H112" s="71"/>
      <c r="I112" s="71"/>
      <c r="J112" s="71"/>
      <c r="K112" s="71"/>
      <c r="L112" s="71"/>
      <c r="M112" s="71"/>
      <c r="N112" s="71"/>
      <c r="O112" s="49"/>
    </row>
    <row r="113" spans="1:15" s="59" customFormat="1" ht="39" customHeight="1" x14ac:dyDescent="0.3">
      <c r="A113" s="71" t="s">
        <v>49</v>
      </c>
      <c r="B113" s="71"/>
      <c r="C113" s="71"/>
      <c r="D113" s="71"/>
      <c r="E113" s="71"/>
      <c r="F113" s="71"/>
      <c r="G113" s="71"/>
      <c r="H113" s="71"/>
      <c r="I113" s="71"/>
      <c r="J113" s="71"/>
      <c r="K113" s="71"/>
      <c r="L113" s="71"/>
      <c r="M113" s="71"/>
      <c r="N113" s="71"/>
      <c r="O113" s="71"/>
    </row>
    <row r="114" spans="1:15" s="59" customFormat="1" ht="8.5" customHeight="1" x14ac:dyDescent="0.35">
      <c r="A114" s="40"/>
      <c r="B114" s="50"/>
      <c r="C114" s="50"/>
      <c r="D114" s="50"/>
      <c r="E114" s="50"/>
      <c r="F114" s="51"/>
      <c r="G114" s="51"/>
      <c r="H114" s="51"/>
      <c r="I114" s="51"/>
      <c r="J114" s="51"/>
      <c r="K114" s="51"/>
      <c r="L114" s="51"/>
      <c r="M114" s="51"/>
      <c r="N114" s="51"/>
      <c r="O114" s="49"/>
    </row>
    <row r="115" spans="1:15" s="59" customFormat="1" ht="27.75" customHeight="1" x14ac:dyDescent="0.3">
      <c r="A115" s="71" t="s">
        <v>94</v>
      </c>
      <c r="B115" s="71"/>
      <c r="C115" s="71"/>
      <c r="D115" s="71"/>
      <c r="E115" s="71"/>
      <c r="F115" s="71"/>
      <c r="G115" s="71"/>
      <c r="H115" s="71"/>
      <c r="I115" s="71"/>
      <c r="J115" s="71"/>
      <c r="K115" s="71"/>
      <c r="L115" s="71"/>
      <c r="M115" s="71"/>
      <c r="N115" s="71"/>
      <c r="O115" s="71"/>
    </row>
    <row r="116" spans="1:15" s="59" customFormat="1" ht="8.5" customHeight="1" x14ac:dyDescent="0.35">
      <c r="A116" s="40"/>
      <c r="B116" s="50"/>
      <c r="C116" s="50"/>
      <c r="D116" s="50"/>
      <c r="E116" s="50"/>
      <c r="F116" s="51"/>
      <c r="G116" s="51"/>
      <c r="H116" s="51"/>
      <c r="I116" s="51"/>
      <c r="J116" s="51"/>
      <c r="K116" s="51"/>
      <c r="L116" s="51"/>
      <c r="M116" s="51"/>
      <c r="N116" s="51"/>
      <c r="O116" s="49"/>
    </row>
    <row r="117" spans="1:15" s="59" customFormat="1" ht="38.25" customHeight="1" x14ac:dyDescent="0.3">
      <c r="A117" s="71" t="s">
        <v>93</v>
      </c>
      <c r="B117" s="71"/>
      <c r="C117" s="71"/>
      <c r="D117" s="71"/>
      <c r="E117" s="71"/>
      <c r="F117" s="71"/>
      <c r="G117" s="71"/>
      <c r="H117" s="71"/>
      <c r="I117" s="71"/>
      <c r="J117" s="71"/>
      <c r="K117" s="71"/>
      <c r="L117" s="71"/>
      <c r="M117" s="71"/>
      <c r="N117" s="71"/>
      <c r="O117" s="71"/>
    </row>
    <row r="118" spans="1:15" s="59" customFormat="1" ht="8.5" customHeight="1" x14ac:dyDescent="0.35">
      <c r="A118" s="40"/>
      <c r="B118" s="50"/>
      <c r="C118" s="50"/>
      <c r="D118" s="50"/>
      <c r="E118" s="50"/>
      <c r="F118" s="51"/>
      <c r="G118" s="51"/>
      <c r="H118" s="51"/>
      <c r="I118" s="51"/>
      <c r="J118" s="51"/>
      <c r="K118" s="51"/>
      <c r="L118" s="51"/>
      <c r="M118" s="51"/>
      <c r="N118" s="51"/>
      <c r="O118" s="49"/>
    </row>
    <row r="119" spans="1:15" s="59" customFormat="1" ht="36.75" customHeight="1" x14ac:dyDescent="0.3">
      <c r="A119" s="71" t="s">
        <v>92</v>
      </c>
      <c r="B119" s="71"/>
      <c r="C119" s="71"/>
      <c r="D119" s="71"/>
      <c r="E119" s="71"/>
      <c r="F119" s="71"/>
      <c r="G119" s="71"/>
      <c r="H119" s="71"/>
      <c r="I119" s="71"/>
      <c r="J119" s="71"/>
      <c r="K119" s="71"/>
      <c r="L119" s="71"/>
      <c r="M119" s="71"/>
      <c r="N119" s="71"/>
      <c r="O119" s="71"/>
    </row>
    <row r="120" spans="1:15" s="59" customFormat="1" ht="8.5" customHeight="1" x14ac:dyDescent="0.35">
      <c r="A120" s="40"/>
      <c r="B120" s="50"/>
      <c r="C120" s="50"/>
      <c r="D120" s="50"/>
      <c r="E120" s="50"/>
      <c r="F120" s="51"/>
      <c r="G120" s="51"/>
      <c r="H120" s="51"/>
      <c r="I120" s="51"/>
      <c r="J120" s="51"/>
      <c r="K120" s="51"/>
      <c r="L120" s="51"/>
      <c r="M120" s="51"/>
      <c r="N120" s="51"/>
      <c r="O120" s="49"/>
    </row>
    <row r="121" spans="1:15" s="59" customFormat="1" ht="27" customHeight="1" x14ac:dyDescent="0.3">
      <c r="A121" s="71" t="s">
        <v>91</v>
      </c>
      <c r="B121" s="71"/>
      <c r="C121" s="71"/>
      <c r="D121" s="71"/>
      <c r="E121" s="71"/>
      <c r="F121" s="71"/>
      <c r="G121" s="71"/>
      <c r="H121" s="71"/>
      <c r="I121" s="71"/>
      <c r="J121" s="71"/>
      <c r="K121" s="71"/>
      <c r="L121" s="71"/>
      <c r="M121" s="71"/>
      <c r="N121" s="71"/>
      <c r="O121" s="71"/>
    </row>
    <row r="122" spans="1:15" s="59" customFormat="1" ht="8.5" customHeight="1" x14ac:dyDescent="0.35">
      <c r="A122" s="40"/>
      <c r="B122" s="50"/>
      <c r="C122" s="50"/>
      <c r="D122" s="50"/>
      <c r="E122" s="50"/>
      <c r="F122" s="51"/>
      <c r="G122" s="51"/>
      <c r="H122" s="51"/>
      <c r="I122" s="51"/>
      <c r="J122" s="51"/>
      <c r="K122" s="51"/>
      <c r="L122" s="51"/>
      <c r="M122" s="51"/>
      <c r="N122" s="51"/>
      <c r="O122" s="49"/>
    </row>
    <row r="123" spans="1:15" s="59" customFormat="1" ht="13" customHeight="1" x14ac:dyDescent="0.3">
      <c r="A123" s="71" t="s">
        <v>50</v>
      </c>
      <c r="B123" s="71"/>
      <c r="C123" s="71"/>
      <c r="D123" s="71"/>
      <c r="E123" s="71"/>
      <c r="F123" s="71"/>
      <c r="G123" s="71"/>
      <c r="H123" s="71"/>
      <c r="I123" s="71"/>
      <c r="J123" s="71"/>
      <c r="K123" s="71"/>
      <c r="L123" s="71"/>
      <c r="M123" s="71"/>
      <c r="N123" s="71"/>
      <c r="O123" s="71"/>
    </row>
    <row r="124" spans="1:15" x14ac:dyDescent="0.3">
      <c r="A124" s="14"/>
      <c r="B124" s="14"/>
      <c r="C124" s="14"/>
      <c r="D124" s="14"/>
      <c r="E124" s="14"/>
      <c r="F124" s="14"/>
      <c r="G124" s="14"/>
      <c r="H124" s="14"/>
      <c r="I124" s="14"/>
      <c r="J124" s="14"/>
      <c r="K124" s="14"/>
      <c r="L124" s="14"/>
      <c r="M124" s="14"/>
      <c r="N124" s="14"/>
      <c r="O124" s="14"/>
    </row>
    <row r="125" spans="1:15" x14ac:dyDescent="0.3">
      <c r="A125" s="14"/>
      <c r="B125" s="14"/>
      <c r="C125" s="14"/>
      <c r="D125" s="14"/>
      <c r="E125" s="14"/>
      <c r="F125" s="14"/>
      <c r="G125" s="14"/>
      <c r="H125" s="14"/>
      <c r="I125" s="14"/>
      <c r="J125" s="14"/>
      <c r="K125" s="14"/>
      <c r="L125" s="14"/>
      <c r="M125" s="14"/>
      <c r="N125" s="14"/>
      <c r="O125" s="14"/>
    </row>
    <row r="126" spans="1:15" x14ac:dyDescent="0.3">
      <c r="A126" s="14"/>
      <c r="B126" s="14"/>
      <c r="C126" s="14"/>
      <c r="D126" s="14"/>
      <c r="E126" s="14"/>
      <c r="F126" s="14"/>
      <c r="G126" s="14"/>
      <c r="H126" s="14"/>
      <c r="I126" s="14"/>
      <c r="J126" s="14"/>
      <c r="K126" s="14"/>
      <c r="L126" s="14"/>
      <c r="M126" s="14"/>
      <c r="N126" s="14"/>
      <c r="O126" s="14"/>
    </row>
    <row r="127" spans="1:15" x14ac:dyDescent="0.3">
      <c r="A127" s="14"/>
      <c r="B127" s="14"/>
      <c r="C127" s="14"/>
      <c r="D127" s="14"/>
      <c r="E127" s="14"/>
      <c r="F127" s="14"/>
      <c r="G127" s="14"/>
      <c r="H127" s="14"/>
      <c r="I127" s="14"/>
      <c r="J127" s="14"/>
      <c r="K127" s="14"/>
      <c r="L127" s="14"/>
      <c r="M127" s="14"/>
      <c r="N127" s="14"/>
      <c r="O127" s="14"/>
    </row>
    <row r="128" spans="1:15" x14ac:dyDescent="0.3">
      <c r="A128" s="14"/>
      <c r="B128" s="14"/>
      <c r="C128" s="14"/>
      <c r="D128" s="14"/>
      <c r="E128" s="14"/>
      <c r="F128" s="14"/>
      <c r="G128" s="14"/>
      <c r="H128" s="14"/>
      <c r="I128" s="14"/>
      <c r="J128" s="14"/>
      <c r="K128" s="14"/>
      <c r="L128" s="14"/>
      <c r="M128" s="14"/>
      <c r="N128" s="14"/>
      <c r="O128" s="14"/>
    </row>
    <row r="129" spans="1:15" x14ac:dyDescent="0.3">
      <c r="A129" s="14"/>
      <c r="B129" s="14"/>
      <c r="C129" s="14"/>
      <c r="D129" s="14"/>
      <c r="E129" s="14"/>
      <c r="F129" s="14"/>
      <c r="G129" s="14"/>
      <c r="H129" s="14"/>
      <c r="I129" s="14"/>
      <c r="J129" s="14"/>
      <c r="K129" s="14"/>
      <c r="L129" s="14"/>
      <c r="M129" s="14"/>
      <c r="N129" s="14"/>
      <c r="O129" s="14"/>
    </row>
    <row r="130" spans="1:15" x14ac:dyDescent="0.3">
      <c r="A130" s="14"/>
      <c r="B130" s="14"/>
      <c r="C130" s="14"/>
      <c r="D130" s="14"/>
      <c r="E130" s="14"/>
      <c r="F130" s="14"/>
      <c r="G130" s="14"/>
      <c r="H130" s="14"/>
      <c r="I130" s="14"/>
      <c r="J130" s="14"/>
      <c r="K130" s="14"/>
      <c r="L130" s="14"/>
      <c r="M130" s="14"/>
      <c r="N130" s="14"/>
      <c r="O130" s="14"/>
    </row>
    <row r="131" spans="1:15" x14ac:dyDescent="0.3">
      <c r="A131" s="14"/>
      <c r="B131" s="14"/>
      <c r="C131" s="14"/>
      <c r="D131" s="14"/>
      <c r="E131" s="14"/>
      <c r="F131" s="14"/>
      <c r="G131" s="14"/>
      <c r="H131" s="14"/>
      <c r="I131" s="14"/>
      <c r="J131" s="14"/>
      <c r="K131" s="14"/>
      <c r="L131" s="14"/>
      <c r="M131" s="14"/>
      <c r="N131" s="14"/>
      <c r="O131" s="14"/>
    </row>
    <row r="132" spans="1:15" hidden="1" x14ac:dyDescent="0.3">
      <c r="A132" s="14"/>
      <c r="B132" s="14"/>
      <c r="C132" s="14"/>
      <c r="D132" s="14"/>
      <c r="E132" s="14"/>
      <c r="F132" s="14"/>
      <c r="G132" s="14"/>
      <c r="H132" s="14"/>
      <c r="I132" s="14"/>
      <c r="J132" s="14"/>
      <c r="K132" s="14"/>
      <c r="L132" s="14"/>
      <c r="M132" s="14"/>
      <c r="N132" s="14"/>
      <c r="O132" s="14"/>
    </row>
    <row r="133" spans="1:15" hidden="1" x14ac:dyDescent="0.3">
      <c r="A133" s="14"/>
      <c r="B133" s="14"/>
      <c r="C133" s="14"/>
      <c r="D133" s="14"/>
      <c r="E133" s="14"/>
      <c r="F133" s="14"/>
      <c r="G133" s="14"/>
      <c r="H133" s="14"/>
      <c r="I133" s="14"/>
      <c r="J133" s="14"/>
      <c r="K133" s="14"/>
      <c r="L133" s="14"/>
      <c r="M133" s="14"/>
      <c r="N133" s="14"/>
      <c r="O133" s="14"/>
    </row>
    <row r="134" spans="1:15" hidden="1" x14ac:dyDescent="0.3">
      <c r="A134" s="14"/>
      <c r="B134" s="14"/>
      <c r="C134" s="14"/>
      <c r="D134" s="14"/>
      <c r="E134" s="14"/>
      <c r="F134" s="14"/>
      <c r="G134" s="14"/>
      <c r="H134" s="14"/>
      <c r="I134" s="14"/>
      <c r="J134" s="14"/>
      <c r="K134" s="14"/>
      <c r="L134" s="14"/>
      <c r="M134" s="14"/>
      <c r="N134" s="14"/>
      <c r="O134" s="14"/>
    </row>
    <row r="135" spans="1:15" x14ac:dyDescent="0.3">
      <c r="A135" s="14"/>
      <c r="B135" s="14"/>
      <c r="C135" s="14"/>
      <c r="D135" s="14"/>
      <c r="E135" s="14"/>
      <c r="F135" s="14"/>
      <c r="G135" s="14"/>
      <c r="H135" s="14"/>
      <c r="I135" s="14"/>
      <c r="J135" s="14"/>
      <c r="K135" s="14"/>
      <c r="L135" s="14"/>
      <c r="M135" s="14"/>
      <c r="N135" s="14"/>
      <c r="O135" s="14"/>
    </row>
  </sheetData>
  <sheetProtection algorithmName="SHA-512" hashValue="hVB3fKxTHhrwgIITXosuZ1yp65F1FjNQiLrhP2kkaAAn1gQup6RmxqZJfhwTs+lH9xMocd8MHYDfKjSv1qvmqg==" saltValue="8zcksxlob2AzU1FWWFM5vA==" spinCount="100000" sheet="1" objects="1" scenarios="1"/>
  <mergeCells count="88">
    <mergeCell ref="A1:O1"/>
    <mergeCell ref="A2:O2"/>
    <mergeCell ref="A3:O3"/>
    <mergeCell ref="C9:I9"/>
    <mergeCell ref="A86:O86"/>
    <mergeCell ref="J5:K5"/>
    <mergeCell ref="L9:O9"/>
    <mergeCell ref="L14:O14"/>
    <mergeCell ref="L16:O16"/>
    <mergeCell ref="L18:O18"/>
    <mergeCell ref="H14:K14"/>
    <mergeCell ref="C11:O11"/>
    <mergeCell ref="H16:K16"/>
    <mergeCell ref="H18:K18"/>
    <mergeCell ref="C16:G16"/>
    <mergeCell ref="C18:G18"/>
    <mergeCell ref="A119:O119"/>
    <mergeCell ref="A121:O121"/>
    <mergeCell ref="A123:O123"/>
    <mergeCell ref="A81:O81"/>
    <mergeCell ref="A113:O113"/>
    <mergeCell ref="A115:O115"/>
    <mergeCell ref="A117:O117"/>
    <mergeCell ref="D99:G99"/>
    <mergeCell ref="D107:G107"/>
    <mergeCell ref="D105:G105"/>
    <mergeCell ref="D103:G103"/>
    <mergeCell ref="D101:G101"/>
    <mergeCell ref="M98:N98"/>
    <mergeCell ref="H107:L107"/>
    <mergeCell ref="M101:N101"/>
    <mergeCell ref="M99:N99"/>
    <mergeCell ref="K52:L52"/>
    <mergeCell ref="H52:I52"/>
    <mergeCell ref="K41:L41"/>
    <mergeCell ref="K39:L39"/>
    <mergeCell ref="A75:N75"/>
    <mergeCell ref="A72:C73"/>
    <mergeCell ref="E72:G73"/>
    <mergeCell ref="K54:L54"/>
    <mergeCell ref="H56:I56"/>
    <mergeCell ref="H54:I54"/>
    <mergeCell ref="C5:I5"/>
    <mergeCell ref="L5:O5"/>
    <mergeCell ref="C7:O7"/>
    <mergeCell ref="K37:L37"/>
    <mergeCell ref="C14:G14"/>
    <mergeCell ref="K27:L27"/>
    <mergeCell ref="K25:L25"/>
    <mergeCell ref="K23:L23"/>
    <mergeCell ref="H27:I27"/>
    <mergeCell ref="H25:I25"/>
    <mergeCell ref="D29:L29"/>
    <mergeCell ref="H23:I23"/>
    <mergeCell ref="F33:O33"/>
    <mergeCell ref="A35:O35"/>
    <mergeCell ref="C20:O20"/>
    <mergeCell ref="F23:G23"/>
    <mergeCell ref="A61:N61"/>
    <mergeCell ref="A64:K64"/>
    <mergeCell ref="I74:N74"/>
    <mergeCell ref="I72:N73"/>
    <mergeCell ref="K56:L56"/>
    <mergeCell ref="A84:N84"/>
    <mergeCell ref="M77:M78"/>
    <mergeCell ref="D98:G98"/>
    <mergeCell ref="H98:L98"/>
    <mergeCell ref="A88:O88"/>
    <mergeCell ref="A93:O93"/>
    <mergeCell ref="A94:O94"/>
    <mergeCell ref="A91:O91"/>
    <mergeCell ref="A90:O90"/>
    <mergeCell ref="A99:B99"/>
    <mergeCell ref="A98:B98"/>
    <mergeCell ref="A101:B101"/>
    <mergeCell ref="A112:N112"/>
    <mergeCell ref="A109:N109"/>
    <mergeCell ref="A110:N110"/>
    <mergeCell ref="A107:B107"/>
    <mergeCell ref="A105:B105"/>
    <mergeCell ref="A103:B103"/>
    <mergeCell ref="H105:L105"/>
    <mergeCell ref="H103:L103"/>
    <mergeCell ref="H101:L101"/>
    <mergeCell ref="H99:L99"/>
    <mergeCell ref="M107:N107"/>
    <mergeCell ref="M105:N105"/>
    <mergeCell ref="M103:N103"/>
  </mergeCells>
  <pageMargins left="0.51181102362204722" right="0.27559055118110237" top="0.22150157232704404" bottom="0.27559055118110237" header="0.13482704402515724" footer="0.31496062992125984"/>
  <pageSetup paperSize="9" scale="96" orientation="portrait" r:id="rId1"/>
  <rowBreaks count="1" manualBreakCount="1">
    <brk id="79" max="46" man="1"/>
  </rowBreaks>
  <colBreaks count="1" manualBreakCount="1">
    <brk id="15" max="13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D832227-55A7-4C0E-A3BA-25104003A17E}">
          <x14:formula1>
            <xm:f>hintergrunddaten!$C$1:$J$1</xm:f>
          </x14:formula1>
          <xm:sqref>K52:L52 K54:L54 K56:L57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039FE-C817-4F00-905B-D2604355902C}">
  <dimension ref="A1:J6"/>
  <sheetViews>
    <sheetView workbookViewId="0">
      <selection activeCell="E37" sqref="E37"/>
    </sheetView>
  </sheetViews>
  <sheetFormatPr baseColWidth="10" defaultRowHeight="14.5" x14ac:dyDescent="0.35"/>
  <cols>
    <col min="8" max="8" width="26.08984375" customWidth="1"/>
    <col min="9" max="9" width="28.36328125" customWidth="1"/>
  </cols>
  <sheetData>
    <row r="1" spans="1:10" ht="15" thickBot="1" x14ac:dyDescent="0.4">
      <c r="A1" s="6" t="s">
        <v>46</v>
      </c>
      <c r="B1" s="7" t="s">
        <v>31</v>
      </c>
      <c r="C1" s="7" t="s">
        <v>69</v>
      </c>
      <c r="D1" s="7" t="s">
        <v>62</v>
      </c>
      <c r="E1" s="7" t="s">
        <v>63</v>
      </c>
      <c r="F1" s="7" t="s">
        <v>64</v>
      </c>
      <c r="G1" s="11" t="s">
        <v>65</v>
      </c>
      <c r="H1" s="11" t="s">
        <v>66</v>
      </c>
      <c r="I1" s="11" t="s">
        <v>67</v>
      </c>
      <c r="J1" s="11" t="s">
        <v>68</v>
      </c>
    </row>
    <row r="2" spans="1:10" ht="15" thickBot="1" x14ac:dyDescent="0.4">
      <c r="A2" s="8" t="s">
        <v>57</v>
      </c>
      <c r="B2" s="10">
        <v>7</v>
      </c>
      <c r="C2" s="10">
        <v>7</v>
      </c>
      <c r="D2" s="10">
        <v>1.4</v>
      </c>
      <c r="E2" s="10">
        <v>2.8</v>
      </c>
      <c r="F2" s="10">
        <v>2.8</v>
      </c>
      <c r="G2" s="9">
        <f>SUM(D2+E2)</f>
        <v>4.1999999999999993</v>
      </c>
      <c r="H2" s="9">
        <f>SUM(D2+E2+F2)</f>
        <v>6.9999999999999991</v>
      </c>
      <c r="I2" s="9">
        <f>SUM(E2+F2)</f>
        <v>5.6</v>
      </c>
      <c r="J2" s="9">
        <f>SUM(D2+F2)</f>
        <v>4.1999999999999993</v>
      </c>
    </row>
    <row r="3" spans="1:10" ht="15" thickBot="1" x14ac:dyDescent="0.4">
      <c r="A3" s="8" t="s">
        <v>58</v>
      </c>
      <c r="B3" s="10">
        <v>12</v>
      </c>
      <c r="C3" s="10">
        <v>12</v>
      </c>
      <c r="D3" s="10">
        <v>2.4</v>
      </c>
      <c r="E3" s="10">
        <v>4.8</v>
      </c>
      <c r="F3" s="10">
        <v>4.8</v>
      </c>
      <c r="G3" s="9">
        <f t="shared" ref="G3:G6" si="0">SUM(D3+E3)</f>
        <v>7.1999999999999993</v>
      </c>
      <c r="H3" s="9">
        <f t="shared" ref="H3:H6" si="1">SUM(D3+E3+F3)</f>
        <v>12</v>
      </c>
      <c r="I3" s="9">
        <f t="shared" ref="I3:I6" si="2">SUM(E3+F3)</f>
        <v>9.6</v>
      </c>
      <c r="J3" s="9">
        <f t="shared" ref="J3:J6" si="3">SUM(D3+F3)</f>
        <v>7.1999999999999993</v>
      </c>
    </row>
    <row r="4" spans="1:10" ht="15" thickBot="1" x14ac:dyDescent="0.4">
      <c r="A4" s="8" t="s">
        <v>59</v>
      </c>
      <c r="B4" s="10">
        <v>14</v>
      </c>
      <c r="C4" s="10">
        <v>14</v>
      </c>
      <c r="D4" s="10">
        <v>2.8</v>
      </c>
      <c r="E4" s="10">
        <v>5.6</v>
      </c>
      <c r="F4" s="10">
        <v>5.6</v>
      </c>
      <c r="G4" s="9">
        <f t="shared" si="0"/>
        <v>8.3999999999999986</v>
      </c>
      <c r="H4" s="9">
        <f t="shared" si="1"/>
        <v>13.999999999999998</v>
      </c>
      <c r="I4" s="9">
        <f t="shared" si="2"/>
        <v>11.2</v>
      </c>
      <c r="J4" s="9">
        <f t="shared" si="3"/>
        <v>8.3999999999999986</v>
      </c>
    </row>
    <row r="5" spans="1:10" ht="15" thickBot="1" x14ac:dyDescent="0.4">
      <c r="A5" s="8" t="s">
        <v>60</v>
      </c>
      <c r="B5" s="10">
        <v>23</v>
      </c>
      <c r="C5" s="10">
        <v>23</v>
      </c>
      <c r="D5" s="10">
        <v>4.5999999999999996</v>
      </c>
      <c r="E5" s="10">
        <v>9.1999999999999993</v>
      </c>
      <c r="F5" s="10">
        <v>9.1999999999999993</v>
      </c>
      <c r="G5" s="9">
        <f t="shared" si="0"/>
        <v>13.799999999999999</v>
      </c>
      <c r="H5" s="9">
        <f t="shared" si="1"/>
        <v>23</v>
      </c>
      <c r="I5" s="9">
        <f t="shared" si="2"/>
        <v>18.399999999999999</v>
      </c>
      <c r="J5" s="9">
        <f t="shared" si="3"/>
        <v>13.799999999999999</v>
      </c>
    </row>
    <row r="6" spans="1:10" ht="15" thickBot="1" x14ac:dyDescent="0.4">
      <c r="A6" s="8" t="s">
        <v>61</v>
      </c>
      <c r="B6" s="10">
        <v>28</v>
      </c>
      <c r="C6" s="10">
        <v>28</v>
      </c>
      <c r="D6" s="10">
        <v>5.6</v>
      </c>
      <c r="E6" s="10">
        <v>11.2</v>
      </c>
      <c r="F6" s="10">
        <v>11.2</v>
      </c>
      <c r="G6" s="9">
        <f t="shared" si="0"/>
        <v>16.799999999999997</v>
      </c>
      <c r="H6" s="9">
        <f t="shared" si="1"/>
        <v>27.999999999999996</v>
      </c>
      <c r="I6" s="9">
        <f t="shared" si="2"/>
        <v>22.4</v>
      </c>
      <c r="J6" s="9">
        <f t="shared" si="3"/>
        <v>16.799999999999997</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dlc_DocId xmlns="aaca3078-81d2-4948-a3e6-8a247e18dc8d">UTVTQQ26M6UU-1085829068-761188</_dlc_DocId>
    <lcf76f155ced4ddcb4097134ff3c332f xmlns="aef52ce0-82de-4de0-aa86-dc8d597be1be">
      <Terms xmlns="http://schemas.microsoft.com/office/infopath/2007/PartnerControls"/>
    </lcf76f155ced4ddcb4097134ff3c332f>
    <TaxCatchAll xmlns="aaca3078-81d2-4948-a3e6-8a247e18dc8d" xsi:nil="true"/>
    <_dlc_DocIdUrl xmlns="aaca3078-81d2-4948-a3e6-8a247e18dc8d">
      <Url>https://wvvnrw.sharepoint.com/sites/WVV/_layouts/15/DocIdRedir.aspx?ID=UTVTQQ26M6UU-1085829068-761188</Url>
      <Description>UTVTQQ26M6UU-1085829068-761188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0CACF81226F9364A8D6B7B05C90A7886" ma:contentTypeVersion="1920" ma:contentTypeDescription="Ein neues Dokument erstellen." ma:contentTypeScope="" ma:versionID="6a7b2729870840e5fac5b854f364ef32">
  <xsd:schema xmlns:xsd="http://www.w3.org/2001/XMLSchema" xmlns:xs="http://www.w3.org/2001/XMLSchema" xmlns:p="http://schemas.microsoft.com/office/2006/metadata/properties" xmlns:ns2="aaca3078-81d2-4948-a3e6-8a247e18dc8d" xmlns:ns3="aef52ce0-82de-4de0-aa86-dc8d597be1be" targetNamespace="http://schemas.microsoft.com/office/2006/metadata/properties" ma:root="true" ma:fieldsID="9318f1c2496dffb48322f0d5de028be5" ns2:_="" ns3:_="">
    <xsd:import namespace="aaca3078-81d2-4948-a3e6-8a247e18dc8d"/>
    <xsd:import namespace="aef52ce0-82de-4de0-aa86-dc8d597be1b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2:SharedWithUsers" minOccurs="0"/>
                <xsd:element ref="ns2:SharedWithDetail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ca3078-81d2-4948-a3e6-8a247e18dc8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element name="TaxCatchAll" ma:index="26" nillable="true" ma:displayName="Taxonomy Catch All Column" ma:hidden="true" ma:list="{944954dd-26c6-45d8-bc12-e017cdc85b81}" ma:internalName="TaxCatchAll" ma:showField="CatchAllData" ma:web="aaca3078-81d2-4948-a3e6-8a247e18dc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f52ce0-82de-4de0-aa86-dc8d597be1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9d54fc1e-5847-4911-ba2c-0e1da96e7f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559EFB7-444C-468A-8AB8-091AEE99E8BD}">
  <ds:schemaRefs>
    <ds:schemaRef ds:uri="http://schemas.microsoft.com/office/2006/metadata/longProperties"/>
  </ds:schemaRefs>
</ds:datastoreItem>
</file>

<file path=customXml/itemProps2.xml><?xml version="1.0" encoding="utf-8"?>
<ds:datastoreItem xmlns:ds="http://schemas.openxmlformats.org/officeDocument/2006/customXml" ds:itemID="{6AEA384A-A622-42F5-B9B2-354FB5EEE29F}">
  <ds:schemaRefs>
    <ds:schemaRef ds:uri="http://schemas.microsoft.com/office/2006/metadata/properties"/>
    <ds:schemaRef ds:uri="http://schemas.microsoft.com/office/infopath/2007/PartnerControls"/>
    <ds:schemaRef ds:uri="aaca3078-81d2-4948-a3e6-8a247e18dc8d"/>
    <ds:schemaRef ds:uri="aef52ce0-82de-4de0-aa86-dc8d597be1be"/>
  </ds:schemaRefs>
</ds:datastoreItem>
</file>

<file path=customXml/itemProps3.xml><?xml version="1.0" encoding="utf-8"?>
<ds:datastoreItem xmlns:ds="http://schemas.openxmlformats.org/officeDocument/2006/customXml" ds:itemID="{1BEFD97E-16D5-4107-AE50-DA4684DE7956}">
  <ds:schemaRefs>
    <ds:schemaRef ds:uri="http://schemas.microsoft.com/sharepoint/v3/contenttype/forms"/>
  </ds:schemaRefs>
</ds:datastoreItem>
</file>

<file path=customXml/itemProps4.xml><?xml version="1.0" encoding="utf-8"?>
<ds:datastoreItem xmlns:ds="http://schemas.openxmlformats.org/officeDocument/2006/customXml" ds:itemID="{053B521A-1264-4431-9834-3CDF2DAAE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ca3078-81d2-4948-a3e6-8a247e18dc8d"/>
    <ds:schemaRef ds:uri="aef52ce0-82de-4de0-aa86-dc8d597be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AFFF283-3714-4503-A896-890A1FC1E56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Reisekostenabrechnung WVV</vt:lpstr>
      <vt:lpstr>hintergrunddaten</vt:lpstr>
      <vt:lpstr>'Reisekostenabrechnung WVV'!Druckbereich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Anwender</dc:creator>
  <cp:lastModifiedBy>Verena Gambero</cp:lastModifiedBy>
  <cp:lastPrinted>2026-01-29T08:25:08Z</cp:lastPrinted>
  <dcterms:created xsi:type="dcterms:W3CDTF">2014-02-05T10:07:05Z</dcterms:created>
  <dcterms:modified xsi:type="dcterms:W3CDTF">2026-02-03T11:18:07Z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Verena Boennighausen</vt:lpwstr>
  </property>
  <property fmtid="{D5CDD505-2E9C-101B-9397-08002B2CF9AE}" pid="3" name="Order">
    <vt:lpwstr>92600.0000000000</vt:lpwstr>
  </property>
  <property fmtid="{D5CDD505-2E9C-101B-9397-08002B2CF9AE}" pid="4" name="display_urn:schemas-microsoft-com:office:office#Author">
    <vt:lpwstr>Verena Boennighausen</vt:lpwstr>
  </property>
  <property fmtid="{D5CDD505-2E9C-101B-9397-08002B2CF9AE}" pid="5" name="_dlc_DocId">
    <vt:lpwstr>UTVTQQ26M6UU-1085829068-926</vt:lpwstr>
  </property>
  <property fmtid="{D5CDD505-2E9C-101B-9397-08002B2CF9AE}" pid="6" name="_dlc_DocIdItemGuid">
    <vt:lpwstr>1c6aa272-1a7f-4f7d-9cd2-0a5ac452031a</vt:lpwstr>
  </property>
  <property fmtid="{D5CDD505-2E9C-101B-9397-08002B2CF9AE}" pid="7" name="_dlc_DocIdUrl">
    <vt:lpwstr>https://wvvnrw.sharepoint.com/sites/WVV/_layouts/15/DocIdRedir.aspx?ID=UTVTQQ26M6UU-1085829068-926, UTVTQQ26M6UU-1085829068-926</vt:lpwstr>
  </property>
  <property fmtid="{D5CDD505-2E9C-101B-9397-08002B2CF9AE}" pid="8" name="lcf76f155ced4ddcb4097134ff3c332f">
    <vt:lpwstr/>
  </property>
  <property fmtid="{D5CDD505-2E9C-101B-9397-08002B2CF9AE}" pid="9" name="TaxCatchAll">
    <vt:lpwstr/>
  </property>
  <property fmtid="{D5CDD505-2E9C-101B-9397-08002B2CF9AE}" pid="10" name="MediaServiceImageTags">
    <vt:lpwstr/>
  </property>
  <property fmtid="{D5CDD505-2E9C-101B-9397-08002B2CF9AE}" pid="11" name="ContentTypeId">
    <vt:lpwstr>0x0101000CACF81226F9364A8D6B7B05C90A7886</vt:lpwstr>
  </property>
</Properties>
</file>